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11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<sst xmlns="http://schemas.openxmlformats.org/spreadsheetml/2006/main" count="139" uniqueCount="76">
  <si>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</si>
  <si>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</si>
  <si>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</si>
  <si>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</si>
  <si>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</si>
  <si>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</si>
  <si>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</si>
  <si>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</si>
  <si>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</si>
  <si>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</si>
  <si>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</si>
  <si>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</si>
  <si>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</si>
  <si>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</si>
  <si>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</si>
  <si>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</si>
  <si>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</si>
  <si>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</si>
  <si>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</si>
  <si>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</si>
  <si>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</si>
  <si>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</si>
  <si>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</si>
  <si>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</si>
  <si>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</si>
  <si>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</si>
  <si>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</si>
  <si>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</si>
  <si>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</si>
  <si>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</si>
  <si>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</si>
  <si>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</si>
  <si>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</si>
  <si>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</si>
  <si>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</si>
  <si>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</si>
  <si>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</si>
  <si>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</si>
  <si>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</si>
  <si>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</si>
  <si>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</si>
  <si>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</si>
  <si>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</si>
  <si>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PAR</t>
  </si>
  <si>
    <t>ARTHUR AND THE WAR OF THE TWO WORLDS</t>
  </si>
  <si>
    <t>YOU WILL MEET A TALL DARK STRANGER</t>
  </si>
  <si>
    <t>SAMMY'S ADVENTURES:THE SECRET PASSAGE</t>
  </si>
  <si>
    <t>new</t>
  </si>
  <si>
    <t>NEXT THREE DAYS</t>
  </si>
  <si>
    <t>WDI</t>
  </si>
  <si>
    <t>SEASON OF THE WITCH</t>
  </si>
  <si>
    <t>PARANORMAL ACTIVITY 2</t>
  </si>
  <si>
    <t>TANGLED (3D)</t>
  </si>
  <si>
    <t>BLACK SWAN</t>
  </si>
  <si>
    <t>YOGI BEAR 3D</t>
  </si>
  <si>
    <t>DILEMMA, THE</t>
  </si>
  <si>
    <t>UNI</t>
  </si>
  <si>
    <t>KING'S SPEECH</t>
  </si>
  <si>
    <t>FIGHTER</t>
  </si>
  <si>
    <t>127 HOURS</t>
  </si>
  <si>
    <t>GNOMEO AND JULIET 3D</t>
  </si>
  <si>
    <t>NO STRINGS ATTACHED</t>
  </si>
  <si>
    <t>BIG MOMMA'S:LIKE FATHER LIKE SON</t>
  </si>
  <si>
    <t>BIUTIFUL</t>
  </si>
  <si>
    <t>UNKNOWN</t>
  </si>
  <si>
    <t>WAY BACK, THE</t>
  </si>
  <si>
    <t>GULLIVER'S TRAVELS 3D</t>
  </si>
  <si>
    <t>DRIVE ANGRY 3D</t>
  </si>
  <si>
    <t>TRUE GRIT</t>
  </si>
  <si>
    <t>RANGO</t>
  </si>
  <si>
    <t>ADJUSTMENT BUREAU</t>
  </si>
  <si>
    <t>Mar,10-Mar,13</t>
  </si>
  <si>
    <t>RABBIT HOLE</t>
  </si>
  <si>
    <t>OF GODS AND MEN</t>
  </si>
  <si>
    <t>JUST GO WITH IT</t>
  </si>
  <si>
    <t>RITE, THE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</si>
</sst>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left"/>
      <protection/>
    </xf>
    <xf numFmtId="0" fontId="4" fillId="0" borderId="0" xfId="53" applyNumberFormat="1" applyFont="1">
      <alignment/>
      <protection/>
    </xf>
    <xf numFmtId="0" fontId="9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90" zoomScaleNormal="90" zoomScalePageLayoutView="0" workbookViewId="0" topLeftCell="A1">
      <selection activeCell="H36" sqref="H36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6">
        <v>2011</v>
      </c>
      <c r="I1" s="5" t="s">
        <v>2</v>
      </c>
      <c r="J1" s="6" t="s">
        <v>71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40616</v>
      </c>
      <c r="P2" s="18"/>
    </row>
    <row r="3" spans="5:10" ht="12.75">
      <c r="E3" s="12" t="s">
        <v>9</v>
      </c>
      <c r="I3" s="19" t="s">
        <v>10</v>
      </c>
      <c r="J3" s="20">
        <v>11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47</v>
      </c>
      <c r="C9" s="26" t="s">
        <v>74</v>
      </c>
      <c r="D9" s="44" t="s">
        <v>41</v>
      </c>
      <c r="E9" s="26" t="s">
        <v>36</v>
      </c>
      <c r="F9" s="26">
        <v>1</v>
      </c>
      <c r="G9" s="27">
        <v>7</v>
      </c>
      <c r="H9" s="28">
        <v>197044</v>
      </c>
      <c r="I9" s="28">
        <v>6682</v>
      </c>
      <c r="J9" s="29" t="e">
        <f aca="true" t="shared" si="0" ref="J9:J37">H9/K9-100%</f>
        <v>#DIV/0!</v>
      </c>
      <c r="K9" s="28"/>
      <c r="L9" s="28"/>
      <c r="M9" s="30"/>
      <c r="N9" s="31">
        <f aca="true" t="shared" si="1" ref="N9:N36">H9+M9</f>
        <v>197044</v>
      </c>
      <c r="O9" s="31">
        <f aca="true" t="shared" si="2" ref="O9:O36">I9+P9</f>
        <v>6682</v>
      </c>
      <c r="P9" s="32"/>
      <c r="Q9" s="33"/>
    </row>
    <row r="10" spans="1:17" s="24" customFormat="1" ht="12.75">
      <c r="A10" s="25">
        <v>2</v>
      </c>
      <c r="B10" s="43" t="s">
        <v>47</v>
      </c>
      <c r="C10" s="26" t="s">
        <v>75</v>
      </c>
      <c r="D10" s="44" t="s">
        <v>37</v>
      </c>
      <c r="E10" s="26" t="s">
        <v>38</v>
      </c>
      <c r="F10" s="26">
        <v>1</v>
      </c>
      <c r="G10" s="27">
        <v>6</v>
      </c>
      <c r="H10" s="28">
        <v>141318</v>
      </c>
      <c r="I10" s="28">
        <v>4732</v>
      </c>
      <c r="J10" s="29" t="e">
        <f t="shared" si="0"/>
        <v>#DIV/0!</v>
      </c>
      <c r="K10" s="28"/>
      <c r="L10" s="28"/>
      <c r="M10" s="30"/>
      <c r="N10" s="31">
        <f t="shared" si="1"/>
        <v>141318</v>
      </c>
      <c r="O10" s="31">
        <f t="shared" si="2"/>
        <v>4732</v>
      </c>
      <c r="P10" s="32"/>
      <c r="Q10" s="33"/>
    </row>
    <row r="11" spans="1:17" s="24" customFormat="1" ht="12.75">
      <c r="A11" s="25">
        <v>3</v>
      </c>
      <c r="B11" s="43">
        <v>1</v>
      </c>
      <c r="C11" s="26" t="s">
        <v>57</v>
      </c>
      <c r="D11" s="44" t="s">
        <v>39</v>
      </c>
      <c r="E11" s="26" t="s">
        <v>42</v>
      </c>
      <c r="F11" s="26">
        <v>6</v>
      </c>
      <c r="G11" s="27">
        <v>6</v>
      </c>
      <c r="H11" s="28">
        <v>88271</v>
      </c>
      <c r="I11" s="28">
        <v>2961</v>
      </c>
      <c r="J11" s="29">
        <f t="shared" si="0"/>
        <v>-0.33195341057873506</v>
      </c>
      <c r="K11" s="28">
        <v>132133</v>
      </c>
      <c r="L11" s="28">
        <v>4365</v>
      </c>
      <c r="M11" s="30">
        <v>910943</v>
      </c>
      <c r="N11" s="31">
        <f t="shared" si="1"/>
        <v>999214</v>
      </c>
      <c r="O11" s="31">
        <f t="shared" si="2"/>
        <v>37684</v>
      </c>
      <c r="P11" s="32">
        <v>34723</v>
      </c>
      <c r="Q11" s="33"/>
    </row>
    <row r="12" spans="1:17" s="24" customFormat="1" ht="12.75">
      <c r="A12" s="25">
        <v>4</v>
      </c>
      <c r="B12" s="43">
        <v>4</v>
      </c>
      <c r="C12" s="26" t="s">
        <v>69</v>
      </c>
      <c r="D12" s="44" t="s">
        <v>43</v>
      </c>
      <c r="E12" s="26" t="s">
        <v>38</v>
      </c>
      <c r="F12" s="26">
        <v>2</v>
      </c>
      <c r="G12" s="27">
        <v>9</v>
      </c>
      <c r="H12" s="28">
        <v>84402</v>
      </c>
      <c r="I12" s="28">
        <v>3308</v>
      </c>
      <c r="J12" s="29">
        <f t="shared" si="0"/>
        <v>-0.1311889993840235</v>
      </c>
      <c r="K12" s="28">
        <v>97146.56</v>
      </c>
      <c r="L12" s="28">
        <v>3701</v>
      </c>
      <c r="M12" s="30">
        <v>119715</v>
      </c>
      <c r="N12" s="31">
        <f t="shared" si="1"/>
        <v>204117</v>
      </c>
      <c r="O12" s="31">
        <f t="shared" si="2"/>
        <v>7894</v>
      </c>
      <c r="P12" s="32">
        <v>4586</v>
      </c>
      <c r="Q12" s="33"/>
    </row>
    <row r="13" spans="1:17" s="24" customFormat="1" ht="12.75">
      <c r="A13" s="25">
        <v>5</v>
      </c>
      <c r="B13" s="43">
        <v>3</v>
      </c>
      <c r="C13" s="26" t="s">
        <v>60</v>
      </c>
      <c r="D13" s="44" t="s">
        <v>39</v>
      </c>
      <c r="E13" s="26" t="s">
        <v>38</v>
      </c>
      <c r="F13" s="26">
        <v>5</v>
      </c>
      <c r="G13" s="27">
        <v>7</v>
      </c>
      <c r="H13" s="28">
        <v>80895</v>
      </c>
      <c r="I13" s="28">
        <v>2297</v>
      </c>
      <c r="J13" s="29">
        <f t="shared" si="0"/>
        <v>-0.18390920554854984</v>
      </c>
      <c r="K13" s="28">
        <v>99125</v>
      </c>
      <c r="L13" s="28">
        <v>2924</v>
      </c>
      <c r="M13" s="30">
        <v>681026</v>
      </c>
      <c r="N13" s="31">
        <f t="shared" si="1"/>
        <v>761921</v>
      </c>
      <c r="O13" s="31">
        <f t="shared" si="2"/>
        <v>22667</v>
      </c>
      <c r="P13" s="32">
        <v>20370</v>
      </c>
      <c r="Q13" s="33"/>
    </row>
    <row r="14" spans="1:17" s="24" customFormat="1" ht="12.75">
      <c r="A14" s="25">
        <v>6</v>
      </c>
      <c r="B14" s="43">
        <v>5</v>
      </c>
      <c r="C14" s="26" t="s">
        <v>70</v>
      </c>
      <c r="D14" s="44" t="s">
        <v>56</v>
      </c>
      <c r="E14" s="26" t="s">
        <v>38</v>
      </c>
      <c r="F14" s="26">
        <v>2</v>
      </c>
      <c r="G14" s="27">
        <v>6</v>
      </c>
      <c r="H14" s="28">
        <v>77764</v>
      </c>
      <c r="I14" s="28">
        <v>2645</v>
      </c>
      <c r="J14" s="29">
        <f t="shared" si="0"/>
        <v>-0.1636480963648096</v>
      </c>
      <c r="K14" s="28">
        <v>92980</v>
      </c>
      <c r="L14" s="28">
        <v>3187</v>
      </c>
      <c r="M14" s="30">
        <v>126220</v>
      </c>
      <c r="N14" s="31">
        <f t="shared" si="1"/>
        <v>203984</v>
      </c>
      <c r="O14" s="31">
        <f t="shared" si="2"/>
        <v>7138</v>
      </c>
      <c r="P14" s="32">
        <v>4493</v>
      </c>
      <c r="Q14" s="33"/>
    </row>
    <row r="15" spans="1:17" s="24" customFormat="1" ht="12.75">
      <c r="A15" s="25">
        <v>7</v>
      </c>
      <c r="B15" s="43">
        <v>2</v>
      </c>
      <c r="C15" s="26" t="s">
        <v>64</v>
      </c>
      <c r="D15" s="44" t="s">
        <v>37</v>
      </c>
      <c r="E15" s="26" t="s">
        <v>38</v>
      </c>
      <c r="F15" s="26">
        <v>4</v>
      </c>
      <c r="G15" s="27">
        <v>8</v>
      </c>
      <c r="H15" s="28">
        <v>66866</v>
      </c>
      <c r="I15" s="28">
        <v>2284</v>
      </c>
      <c r="J15" s="29">
        <f t="shared" si="0"/>
        <v>-0.3422018265591251</v>
      </c>
      <c r="K15" s="28">
        <v>101651.24</v>
      </c>
      <c r="L15" s="28">
        <v>3422</v>
      </c>
      <c r="M15" s="42">
        <v>631555</v>
      </c>
      <c r="N15" s="31">
        <f t="shared" si="1"/>
        <v>698421</v>
      </c>
      <c r="O15" s="31">
        <f t="shared" si="2"/>
        <v>25635</v>
      </c>
      <c r="P15" s="32">
        <v>23351</v>
      </c>
      <c r="Q15" s="33"/>
    </row>
    <row r="16" spans="1:17" s="24" customFormat="1" ht="12.75">
      <c r="A16" s="25">
        <v>8</v>
      </c>
      <c r="B16" s="43">
        <v>7</v>
      </c>
      <c r="C16" s="26" t="s">
        <v>66</v>
      </c>
      <c r="D16" s="44" t="s">
        <v>35</v>
      </c>
      <c r="E16" s="26" t="s">
        <v>36</v>
      </c>
      <c r="F16" s="26">
        <v>3</v>
      </c>
      <c r="G16" s="27">
        <v>14</v>
      </c>
      <c r="H16" s="28">
        <v>64988</v>
      </c>
      <c r="I16" s="28">
        <v>2023</v>
      </c>
      <c r="J16" s="29">
        <f t="shared" si="0"/>
        <v>-0.13953950242959468</v>
      </c>
      <c r="K16" s="28">
        <v>75527</v>
      </c>
      <c r="L16" s="28">
        <v>2276</v>
      </c>
      <c r="M16" s="42">
        <v>255602</v>
      </c>
      <c r="N16" s="31">
        <f t="shared" si="1"/>
        <v>320590</v>
      </c>
      <c r="O16" s="31">
        <f t="shared" si="2"/>
        <v>9814</v>
      </c>
      <c r="P16" s="32">
        <v>7791</v>
      </c>
      <c r="Q16" s="33"/>
    </row>
    <row r="17" spans="1:17" s="24" customFormat="1" ht="12.75">
      <c r="A17" s="25">
        <v>9</v>
      </c>
      <c r="B17" s="43">
        <v>6</v>
      </c>
      <c r="C17" s="26" t="s">
        <v>61</v>
      </c>
      <c r="D17" s="44" t="s">
        <v>43</v>
      </c>
      <c r="E17" s="26" t="s">
        <v>38</v>
      </c>
      <c r="F17" s="26">
        <v>5</v>
      </c>
      <c r="G17" s="27">
        <v>8</v>
      </c>
      <c r="H17" s="28">
        <v>52495</v>
      </c>
      <c r="I17" s="28">
        <v>1717</v>
      </c>
      <c r="J17" s="29">
        <f t="shared" si="0"/>
        <v>-0.4059770062915856</v>
      </c>
      <c r="K17" s="28">
        <v>88372</v>
      </c>
      <c r="L17" s="28">
        <v>2977</v>
      </c>
      <c r="M17" s="30">
        <v>824076</v>
      </c>
      <c r="N17" s="31">
        <f t="shared" si="1"/>
        <v>876571</v>
      </c>
      <c r="O17" s="31">
        <f t="shared" si="2"/>
        <v>33073</v>
      </c>
      <c r="P17" s="34">
        <v>31356</v>
      </c>
      <c r="Q17" s="33"/>
    </row>
    <row r="18" spans="1:17" s="24" customFormat="1" ht="12.75">
      <c r="A18" s="25">
        <v>10</v>
      </c>
      <c r="B18" s="43">
        <v>9</v>
      </c>
      <c r="C18" s="26" t="s">
        <v>67</v>
      </c>
      <c r="D18" s="44" t="s">
        <v>37</v>
      </c>
      <c r="E18" s="26" t="s">
        <v>38</v>
      </c>
      <c r="F18" s="26">
        <v>3</v>
      </c>
      <c r="G18" s="27">
        <v>8</v>
      </c>
      <c r="H18" s="28">
        <v>37604</v>
      </c>
      <c r="I18" s="28">
        <v>1022</v>
      </c>
      <c r="J18" s="29">
        <f t="shared" si="0"/>
        <v>-0.3100310086053467</v>
      </c>
      <c r="K18" s="28">
        <v>54501</v>
      </c>
      <c r="L18" s="28">
        <v>1416</v>
      </c>
      <c r="M18" s="30">
        <v>178096</v>
      </c>
      <c r="N18" s="31">
        <f t="shared" si="1"/>
        <v>215700</v>
      </c>
      <c r="O18" s="31">
        <f t="shared" si="2"/>
        <v>5804</v>
      </c>
      <c r="P18" s="34">
        <v>4782</v>
      </c>
      <c r="Q18" s="33"/>
    </row>
    <row r="19" spans="1:17" s="24" customFormat="1" ht="12.75">
      <c r="A19" s="25">
        <v>11</v>
      </c>
      <c r="B19" s="43">
        <v>11</v>
      </c>
      <c r="C19" s="26" t="s">
        <v>65</v>
      </c>
      <c r="D19" s="44" t="s">
        <v>39</v>
      </c>
      <c r="E19" s="26" t="s">
        <v>38</v>
      </c>
      <c r="F19" s="26">
        <v>4</v>
      </c>
      <c r="G19" s="27">
        <v>2</v>
      </c>
      <c r="H19" s="28">
        <v>33436</v>
      </c>
      <c r="I19" s="28">
        <v>1022</v>
      </c>
      <c r="J19" s="29">
        <f t="shared" si="0"/>
        <v>-0.2660300735374822</v>
      </c>
      <c r="K19" s="28">
        <v>45555</v>
      </c>
      <c r="L19" s="28">
        <v>1399</v>
      </c>
      <c r="M19" s="30">
        <v>187607</v>
      </c>
      <c r="N19" s="31">
        <f t="shared" si="1"/>
        <v>221043</v>
      </c>
      <c r="O19" s="31">
        <f t="shared" si="2"/>
        <v>7389</v>
      </c>
      <c r="P19" s="34">
        <v>6367</v>
      </c>
      <c r="Q19" s="33"/>
    </row>
    <row r="20" spans="1:17" s="24" customFormat="1" ht="12.75">
      <c r="A20" s="25">
        <v>12</v>
      </c>
      <c r="B20" s="43">
        <v>12</v>
      </c>
      <c r="C20" s="26" t="s">
        <v>52</v>
      </c>
      <c r="D20" s="44" t="s">
        <v>49</v>
      </c>
      <c r="E20" s="26" t="s">
        <v>36</v>
      </c>
      <c r="F20" s="26">
        <v>9</v>
      </c>
      <c r="G20" s="27">
        <v>11</v>
      </c>
      <c r="H20" s="28">
        <v>31682</v>
      </c>
      <c r="I20" s="28">
        <v>1568</v>
      </c>
      <c r="J20" s="29">
        <f t="shared" si="0"/>
        <v>-0.168626010286554</v>
      </c>
      <c r="K20" s="28">
        <v>38108</v>
      </c>
      <c r="L20" s="28">
        <v>1749</v>
      </c>
      <c r="M20" s="30">
        <v>1184059</v>
      </c>
      <c r="N20" s="31">
        <f t="shared" si="1"/>
        <v>1215741</v>
      </c>
      <c r="O20" s="31">
        <f t="shared" si="2"/>
        <v>50712</v>
      </c>
      <c r="P20" s="34">
        <v>49144</v>
      </c>
      <c r="Q20" s="33"/>
    </row>
    <row r="21" spans="1:17" s="24" customFormat="1" ht="12.75">
      <c r="A21" s="25">
        <v>13</v>
      </c>
      <c r="B21" s="43">
        <v>8</v>
      </c>
      <c r="C21" s="26" t="s">
        <v>53</v>
      </c>
      <c r="D21" s="44" t="s">
        <v>35</v>
      </c>
      <c r="E21" s="26" t="s">
        <v>36</v>
      </c>
      <c r="F21" s="26">
        <v>7</v>
      </c>
      <c r="G21" s="27">
        <v>5</v>
      </c>
      <c r="H21" s="28">
        <v>30859</v>
      </c>
      <c r="I21" s="28">
        <v>1022</v>
      </c>
      <c r="J21" s="29">
        <f t="shared" si="0"/>
        <v>-0.48439431913116127</v>
      </c>
      <c r="K21" s="28">
        <v>59850</v>
      </c>
      <c r="L21" s="28">
        <v>1970</v>
      </c>
      <c r="M21" s="30">
        <v>842598</v>
      </c>
      <c r="N21" s="31">
        <f t="shared" si="1"/>
        <v>873457</v>
      </c>
      <c r="O21" s="31">
        <f t="shared" si="2"/>
        <v>32717</v>
      </c>
      <c r="P21" s="34">
        <v>31695</v>
      </c>
      <c r="Q21" s="33"/>
    </row>
    <row r="22" spans="1:17" s="24" customFormat="1" ht="12.75">
      <c r="A22" s="25">
        <v>14</v>
      </c>
      <c r="B22" s="43">
        <v>13</v>
      </c>
      <c r="C22" s="41" t="s">
        <v>46</v>
      </c>
      <c r="D22" s="44" t="s">
        <v>39</v>
      </c>
      <c r="E22" s="26" t="s">
        <v>38</v>
      </c>
      <c r="F22" s="26">
        <v>12</v>
      </c>
      <c r="G22" s="27">
        <v>9</v>
      </c>
      <c r="H22" s="28">
        <v>28915.1</v>
      </c>
      <c r="I22" s="28">
        <v>1362</v>
      </c>
      <c r="J22" s="29">
        <f t="shared" si="0"/>
        <v>0.009217828348050627</v>
      </c>
      <c r="K22" s="28">
        <v>28651</v>
      </c>
      <c r="L22" s="28">
        <v>1003</v>
      </c>
      <c r="M22" s="30">
        <v>1533635</v>
      </c>
      <c r="N22" s="31">
        <f t="shared" si="1"/>
        <v>1562550.1</v>
      </c>
      <c r="O22" s="31">
        <f t="shared" si="2"/>
        <v>53941</v>
      </c>
      <c r="P22" s="34">
        <v>52579</v>
      </c>
      <c r="Q22" s="33"/>
    </row>
    <row r="23" spans="1:17" s="24" customFormat="1" ht="12.75">
      <c r="A23" s="25">
        <v>15</v>
      </c>
      <c r="B23" s="43">
        <v>10</v>
      </c>
      <c r="C23" s="26" t="s">
        <v>68</v>
      </c>
      <c r="D23" s="44" t="s">
        <v>43</v>
      </c>
      <c r="E23" s="26" t="s">
        <v>38</v>
      </c>
      <c r="F23" s="26">
        <v>3</v>
      </c>
      <c r="G23" s="27">
        <v>6</v>
      </c>
      <c r="H23" s="28">
        <v>26511</v>
      </c>
      <c r="I23" s="28">
        <v>866</v>
      </c>
      <c r="J23" s="29">
        <f t="shared" si="0"/>
        <v>-0.49363002578550286</v>
      </c>
      <c r="K23" s="28">
        <v>52355</v>
      </c>
      <c r="L23" s="28">
        <v>1758</v>
      </c>
      <c r="M23" s="30">
        <v>242663</v>
      </c>
      <c r="N23" s="31">
        <f t="shared" si="1"/>
        <v>269174</v>
      </c>
      <c r="O23" s="31">
        <f t="shared" si="2"/>
        <v>9857</v>
      </c>
      <c r="P23" s="34">
        <v>8991</v>
      </c>
      <c r="Q23" s="33"/>
    </row>
    <row r="24" spans="1:17" s="24" customFormat="1" ht="12.75">
      <c r="A24" s="25">
        <v>16</v>
      </c>
      <c r="B24" s="43">
        <v>15</v>
      </c>
      <c r="C24" s="26" t="s">
        <v>62</v>
      </c>
      <c r="D24" s="44" t="s">
        <v>35</v>
      </c>
      <c r="E24" s="26" t="s">
        <v>36</v>
      </c>
      <c r="F24" s="26">
        <v>4</v>
      </c>
      <c r="G24" s="27">
        <v>5</v>
      </c>
      <c r="H24" s="28">
        <v>15141</v>
      </c>
      <c r="I24" s="28">
        <v>554</v>
      </c>
      <c r="J24" s="29">
        <f t="shared" si="0"/>
        <v>-0.22074112197632523</v>
      </c>
      <c r="K24" s="28">
        <v>19430</v>
      </c>
      <c r="L24" s="28">
        <v>733</v>
      </c>
      <c r="M24" s="30">
        <v>188859</v>
      </c>
      <c r="N24" s="31">
        <f t="shared" si="1"/>
        <v>204000</v>
      </c>
      <c r="O24" s="31">
        <f t="shared" si="2"/>
        <v>7596</v>
      </c>
      <c r="P24" s="34">
        <v>7042</v>
      </c>
      <c r="Q24" s="33"/>
    </row>
    <row r="25" spans="1:17" s="24" customFormat="1" ht="12.75">
      <c r="A25" s="25">
        <v>17</v>
      </c>
      <c r="B25" s="43">
        <v>14</v>
      </c>
      <c r="C25" s="26" t="s">
        <v>58</v>
      </c>
      <c r="D25" s="44" t="s">
        <v>39</v>
      </c>
      <c r="E25" s="26" t="s">
        <v>40</v>
      </c>
      <c r="F25" s="26">
        <v>6</v>
      </c>
      <c r="G25" s="27">
        <v>4</v>
      </c>
      <c r="H25" s="28">
        <v>13052</v>
      </c>
      <c r="I25" s="28">
        <v>450</v>
      </c>
      <c r="J25" s="29">
        <f t="shared" si="0"/>
        <v>-0.49083248810173985</v>
      </c>
      <c r="K25" s="28">
        <v>25634</v>
      </c>
      <c r="L25" s="28">
        <v>862</v>
      </c>
      <c r="M25" s="30">
        <v>168452</v>
      </c>
      <c r="N25" s="31">
        <f t="shared" si="1"/>
        <v>181504</v>
      </c>
      <c r="O25" s="31">
        <f t="shared" si="2"/>
        <v>6696</v>
      </c>
      <c r="P25" s="34">
        <v>6246</v>
      </c>
      <c r="Q25" s="33"/>
    </row>
    <row r="26" spans="1:17" s="24" customFormat="1" ht="12.75">
      <c r="A26" s="25">
        <v>18</v>
      </c>
      <c r="B26" s="43">
        <v>21</v>
      </c>
      <c r="C26" s="26" t="s">
        <v>45</v>
      </c>
      <c r="D26" s="44" t="s">
        <v>39</v>
      </c>
      <c r="E26" s="26" t="s">
        <v>38</v>
      </c>
      <c r="F26" s="26">
        <v>13</v>
      </c>
      <c r="G26" s="27">
        <v>2</v>
      </c>
      <c r="H26" s="28">
        <v>11898</v>
      </c>
      <c r="I26" s="28">
        <v>260</v>
      </c>
      <c r="J26" s="29">
        <f t="shared" si="0"/>
        <v>1.4060667340748232</v>
      </c>
      <c r="K26" s="28">
        <v>4945</v>
      </c>
      <c r="L26" s="28">
        <v>190</v>
      </c>
      <c r="M26" s="30">
        <v>427854</v>
      </c>
      <c r="N26" s="31">
        <f t="shared" si="1"/>
        <v>439752</v>
      </c>
      <c r="O26" s="31">
        <f t="shared" si="2"/>
        <v>16496</v>
      </c>
      <c r="P26" s="34">
        <v>16236</v>
      </c>
      <c r="Q26" s="33"/>
    </row>
    <row r="27" spans="1:17" s="24" customFormat="1" ht="12.75">
      <c r="A27" s="25">
        <v>19</v>
      </c>
      <c r="B27" s="43">
        <v>16</v>
      </c>
      <c r="C27" s="26" t="s">
        <v>63</v>
      </c>
      <c r="D27" s="44" t="s">
        <v>39</v>
      </c>
      <c r="E27" s="26" t="s">
        <v>42</v>
      </c>
      <c r="F27" s="26">
        <v>4</v>
      </c>
      <c r="G27" s="27">
        <v>3</v>
      </c>
      <c r="H27" s="28">
        <v>11666</v>
      </c>
      <c r="I27" s="28">
        <v>404</v>
      </c>
      <c r="J27" s="29">
        <f t="shared" si="0"/>
        <v>-0.09894183980844984</v>
      </c>
      <c r="K27" s="28">
        <v>12947</v>
      </c>
      <c r="L27" s="28">
        <v>398</v>
      </c>
      <c r="M27" s="30">
        <v>95508</v>
      </c>
      <c r="N27" s="31">
        <f t="shared" si="1"/>
        <v>107174</v>
      </c>
      <c r="O27" s="31">
        <f t="shared" si="2"/>
        <v>3858</v>
      </c>
      <c r="P27" s="34">
        <v>3454</v>
      </c>
      <c r="Q27" s="33"/>
    </row>
    <row r="28" spans="1:17" s="24" customFormat="1" ht="12.75">
      <c r="A28" s="25">
        <v>20</v>
      </c>
      <c r="B28" s="43" t="s">
        <v>47</v>
      </c>
      <c r="C28" s="26" t="s">
        <v>73</v>
      </c>
      <c r="D28" s="44" t="s">
        <v>39</v>
      </c>
      <c r="E28" s="26" t="s">
        <v>36</v>
      </c>
      <c r="F28" s="26">
        <v>1</v>
      </c>
      <c r="G28" s="27">
        <v>2</v>
      </c>
      <c r="H28" s="28">
        <v>10371</v>
      </c>
      <c r="I28" s="28">
        <v>448</v>
      </c>
      <c r="J28" s="29" t="e">
        <f t="shared" si="0"/>
        <v>#DIV/0!</v>
      </c>
      <c r="K28" s="28"/>
      <c r="L28" s="28"/>
      <c r="M28" s="30"/>
      <c r="N28" s="31">
        <f t="shared" si="1"/>
        <v>10371</v>
      </c>
      <c r="O28" s="31">
        <f t="shared" si="2"/>
        <v>448</v>
      </c>
      <c r="P28" s="34"/>
      <c r="Q28" s="33"/>
    </row>
    <row r="29" spans="1:17" s="24" customFormat="1" ht="12.75">
      <c r="A29" s="25">
        <v>21</v>
      </c>
      <c r="B29" s="43" t="s">
        <v>47</v>
      </c>
      <c r="C29" s="26" t="s">
        <v>72</v>
      </c>
      <c r="D29" s="44" t="s">
        <v>39</v>
      </c>
      <c r="E29" s="26" t="s">
        <v>42</v>
      </c>
      <c r="F29" s="26">
        <v>1</v>
      </c>
      <c r="G29" s="27">
        <v>2</v>
      </c>
      <c r="H29" s="28">
        <v>7421</v>
      </c>
      <c r="I29" s="28">
        <v>243</v>
      </c>
      <c r="J29" s="29" t="e">
        <f t="shared" si="0"/>
        <v>#DIV/0!</v>
      </c>
      <c r="K29" s="28"/>
      <c r="L29" s="28"/>
      <c r="M29" s="30"/>
      <c r="N29" s="31">
        <f t="shared" si="1"/>
        <v>7421</v>
      </c>
      <c r="O29" s="31">
        <f t="shared" si="2"/>
        <v>243</v>
      </c>
      <c r="P29" s="34"/>
      <c r="Q29" s="33"/>
    </row>
    <row r="30" spans="1:17" s="24" customFormat="1" ht="12.75">
      <c r="A30" s="25">
        <v>22</v>
      </c>
      <c r="B30" s="43">
        <v>18</v>
      </c>
      <c r="C30" s="26" t="s">
        <v>54</v>
      </c>
      <c r="D30" s="44" t="s">
        <v>37</v>
      </c>
      <c r="E30" s="26" t="s">
        <v>38</v>
      </c>
      <c r="F30" s="26">
        <v>7</v>
      </c>
      <c r="G30" s="27">
        <v>3</v>
      </c>
      <c r="H30" s="28">
        <v>5690</v>
      </c>
      <c r="I30" s="28">
        <v>245</v>
      </c>
      <c r="J30" s="29">
        <f t="shared" si="0"/>
        <v>-0.19847865896605155</v>
      </c>
      <c r="K30" s="28">
        <v>7099</v>
      </c>
      <c r="L30" s="28">
        <v>238</v>
      </c>
      <c r="M30" s="30">
        <v>203293</v>
      </c>
      <c r="N30" s="31">
        <f t="shared" si="1"/>
        <v>208983</v>
      </c>
      <c r="O30" s="31">
        <f t="shared" si="2"/>
        <v>6616</v>
      </c>
      <c r="P30" s="34">
        <v>6371</v>
      </c>
      <c r="Q30" s="33"/>
    </row>
    <row r="31" spans="1:17" s="24" customFormat="1" ht="12.75">
      <c r="A31" s="25">
        <v>23</v>
      </c>
      <c r="B31" s="43">
        <v>23</v>
      </c>
      <c r="C31" s="26" t="s">
        <v>50</v>
      </c>
      <c r="D31" s="44" t="s">
        <v>39</v>
      </c>
      <c r="E31" s="26" t="s">
        <v>40</v>
      </c>
      <c r="F31" s="26">
        <v>10</v>
      </c>
      <c r="G31" s="27">
        <v>3</v>
      </c>
      <c r="H31" s="28">
        <v>4311</v>
      </c>
      <c r="I31" s="28">
        <v>235</v>
      </c>
      <c r="J31" s="29">
        <f t="shared" si="0"/>
        <v>0.16860937923556518</v>
      </c>
      <c r="K31" s="28">
        <v>3689</v>
      </c>
      <c r="L31" s="28">
        <v>182</v>
      </c>
      <c r="M31" s="30">
        <v>945454</v>
      </c>
      <c r="N31" s="31">
        <f t="shared" si="1"/>
        <v>949765</v>
      </c>
      <c r="O31" s="31">
        <f t="shared" si="2"/>
        <v>36623</v>
      </c>
      <c r="P31" s="34">
        <v>36388</v>
      </c>
      <c r="Q31" s="33"/>
    </row>
    <row r="32" spans="1:17" s="24" customFormat="1" ht="12.75">
      <c r="A32" s="25">
        <v>24</v>
      </c>
      <c r="B32" s="43">
        <v>26</v>
      </c>
      <c r="C32" s="26" t="s">
        <v>55</v>
      </c>
      <c r="D32" s="44" t="s">
        <v>56</v>
      </c>
      <c r="E32" s="26" t="s">
        <v>38</v>
      </c>
      <c r="F32" s="26">
        <v>7</v>
      </c>
      <c r="G32" s="27">
        <v>2</v>
      </c>
      <c r="H32" s="28">
        <v>4300</v>
      </c>
      <c r="I32" s="28">
        <v>221</v>
      </c>
      <c r="J32" s="29">
        <f t="shared" si="0"/>
        <v>0.9282511210762332</v>
      </c>
      <c r="K32" s="28">
        <v>2230</v>
      </c>
      <c r="L32" s="28">
        <v>153</v>
      </c>
      <c r="M32" s="30">
        <v>454490</v>
      </c>
      <c r="N32" s="31">
        <f t="shared" si="1"/>
        <v>458790</v>
      </c>
      <c r="O32" s="31">
        <f t="shared" si="2"/>
        <v>18292</v>
      </c>
      <c r="P32" s="34">
        <v>18071</v>
      </c>
      <c r="Q32" s="33"/>
    </row>
    <row r="33" spans="1:17" s="24" customFormat="1" ht="12.75">
      <c r="A33" s="25">
        <v>25</v>
      </c>
      <c r="B33" s="43">
        <v>17</v>
      </c>
      <c r="C33" s="26" t="s">
        <v>59</v>
      </c>
      <c r="D33" s="44" t="s">
        <v>35</v>
      </c>
      <c r="E33" s="26" t="s">
        <v>36</v>
      </c>
      <c r="F33" s="26">
        <v>5</v>
      </c>
      <c r="G33" s="27">
        <v>3</v>
      </c>
      <c r="H33" s="28">
        <v>3832</v>
      </c>
      <c r="I33" s="28">
        <v>168</v>
      </c>
      <c r="J33" s="29">
        <f t="shared" si="0"/>
        <v>-0.6573983012963791</v>
      </c>
      <c r="K33" s="28">
        <v>11185</v>
      </c>
      <c r="L33" s="28">
        <v>354</v>
      </c>
      <c r="M33" s="30">
        <v>125801</v>
      </c>
      <c r="N33" s="31">
        <f t="shared" si="1"/>
        <v>129633</v>
      </c>
      <c r="O33" s="31">
        <f t="shared" si="2"/>
        <v>5021</v>
      </c>
      <c r="P33" s="34">
        <v>4853</v>
      </c>
      <c r="Q33" s="33"/>
    </row>
    <row r="34" spans="1:17" s="24" customFormat="1" ht="12.75">
      <c r="A34" s="25">
        <v>26</v>
      </c>
      <c r="B34" s="43">
        <v>25</v>
      </c>
      <c r="C34" s="45" t="s">
        <v>44</v>
      </c>
      <c r="D34" s="44" t="s">
        <v>39</v>
      </c>
      <c r="E34" s="26" t="s">
        <v>38</v>
      </c>
      <c r="F34" s="26">
        <v>19</v>
      </c>
      <c r="G34" s="27">
        <v>4</v>
      </c>
      <c r="H34" s="28">
        <v>3751</v>
      </c>
      <c r="I34" s="28">
        <v>225</v>
      </c>
      <c r="J34" s="29">
        <f t="shared" si="0"/>
        <v>0.46123880015582386</v>
      </c>
      <c r="K34" s="28">
        <v>2567</v>
      </c>
      <c r="L34" s="28">
        <v>172</v>
      </c>
      <c r="M34" s="30">
        <v>761172</v>
      </c>
      <c r="N34" s="31">
        <f t="shared" si="1"/>
        <v>764923</v>
      </c>
      <c r="O34" s="31">
        <f t="shared" si="2"/>
        <v>33932</v>
      </c>
      <c r="P34" s="34">
        <v>33707</v>
      </c>
      <c r="Q34" s="33"/>
    </row>
    <row r="35" spans="1:17" s="24" customFormat="1" ht="12.75">
      <c r="A35" s="25">
        <v>27</v>
      </c>
      <c r="B35" s="43">
        <v>24</v>
      </c>
      <c r="C35" s="26" t="s">
        <v>51</v>
      </c>
      <c r="D35" s="44" t="s">
        <v>43</v>
      </c>
      <c r="E35" s="26" t="s">
        <v>38</v>
      </c>
      <c r="F35" s="26">
        <v>10</v>
      </c>
      <c r="G35" s="27">
        <v>2</v>
      </c>
      <c r="H35" s="28">
        <v>3705</v>
      </c>
      <c r="I35" s="28">
        <v>247</v>
      </c>
      <c r="J35" s="29">
        <f t="shared" si="0"/>
        <v>0.029166666666666563</v>
      </c>
      <c r="K35" s="28">
        <v>3600</v>
      </c>
      <c r="L35" s="28">
        <v>253</v>
      </c>
      <c r="M35" s="30">
        <v>385152</v>
      </c>
      <c r="N35" s="31">
        <f t="shared" si="1"/>
        <v>388857</v>
      </c>
      <c r="O35" s="31">
        <f t="shared" si="2"/>
        <v>14965</v>
      </c>
      <c r="P35" s="34">
        <v>14718</v>
      </c>
      <c r="Q35" s="33"/>
    </row>
    <row r="36" spans="1:17" s="24" customFormat="1" ht="12.75">
      <c r="A36" s="25">
        <v>28</v>
      </c>
      <c r="B36" s="43">
        <v>19</v>
      </c>
      <c r="C36" s="47" t="s">
        <v>48</v>
      </c>
      <c r="D36" s="44" t="s">
        <v>39</v>
      </c>
      <c r="E36" s="26" t="s">
        <v>40</v>
      </c>
      <c r="F36" s="26">
        <v>11</v>
      </c>
      <c r="G36" s="27">
        <v>4</v>
      </c>
      <c r="H36" s="28">
        <v>2196</v>
      </c>
      <c r="I36" s="28">
        <v>839</v>
      </c>
      <c r="J36" s="29">
        <f t="shared" si="0"/>
        <v>-0.6663121106214861</v>
      </c>
      <c r="K36" s="28">
        <v>6581</v>
      </c>
      <c r="L36" s="28">
        <v>281</v>
      </c>
      <c r="M36" s="30">
        <v>620006</v>
      </c>
      <c r="N36" s="31">
        <f t="shared" si="1"/>
        <v>622202</v>
      </c>
      <c r="O36" s="31">
        <f t="shared" si="2"/>
        <v>24066</v>
      </c>
      <c r="P36" s="34">
        <v>23227</v>
      </c>
      <c r="Q36" s="33"/>
    </row>
    <row r="37" spans="1:17" ht="13.5" thickBot="1">
      <c r="A37" s="35"/>
      <c r="B37" s="35"/>
      <c r="C37" s="36"/>
      <c r="D37" s="36"/>
      <c r="E37" s="36"/>
      <c r="F37" s="36"/>
      <c r="G37" s="36"/>
      <c r="H37" s="37">
        <f>SUM(H9:H32)</f>
        <v>1126900.1</v>
      </c>
      <c r="I37" s="37">
        <f>SUM(I9:I32)</f>
        <v>38571</v>
      </c>
      <c r="J37" s="38">
        <f t="shared" si="0"/>
        <v>0.08155192562102132</v>
      </c>
      <c r="K37" s="37">
        <f>SUM(K9:K32)</f>
        <v>1041928.8</v>
      </c>
      <c r="L37" s="37">
        <f>SUM(L9:L32)</f>
        <v>34903</v>
      </c>
      <c r="M37" s="37">
        <f>SUM(M9:M32)</f>
        <v>10201705</v>
      </c>
      <c r="N37" s="39"/>
      <c r="O37" s="39"/>
      <c r="P37" s="37">
        <f>SUM(P9:P32)</f>
        <v>374036</v>
      </c>
      <c r="Q3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2011-03-07T12:34:23Z</cp:lastPrinted>
  <dcterms:created xsi:type="dcterms:W3CDTF">2010-01-04T09:56:23Z</dcterms:created>
  <dcterms:modified xsi:type="dcterms:W3CDTF">2011-03-22T12:36:22Z</dcterms:modified>
  <cp:category/>
  <cp:version/>
  <cp:contentType/>
  <cp:contentStatus/>
</cp:coreProperties>
</file>