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<sst xmlns="http://schemas.openxmlformats.org/spreadsheetml/2006/main" count="101" uniqueCount="69">
  <si>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</si>
  <si>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</si>
  <si>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</si>
  <si>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</si>
  <si>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</si>
  <si>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</si>
  <si>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</si>
  <si>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</si>
  <si>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</si>
  <si>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</si>
  <si>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</si>
  <si>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</si>
  <si>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</si>
  <si>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</si>
  <si>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</si>
  <si>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</si>
  <si>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</si>
  <si>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</si>
  <si>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</si>
  <si>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</si>
  <si>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</si>
  <si>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</si>
  <si>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</si>
  <si>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</si>
  <si>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</si>
  <si>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</si>
  <si>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</si>
  <si>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</si>
  <si>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</si>
  <si>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</si>
  <si>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</si>
  <si>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</si>
  <si>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>Hangover 3</t>
  </si>
  <si>
    <t>Zambezia</t>
  </si>
  <si>
    <t>I.F</t>
  </si>
  <si>
    <t>Funeralii Fericite</t>
  </si>
  <si>
    <t>Epic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</si>
  <si>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</si>
  <si>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</si>
  <si>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</si>
  <si>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</si>
  <si>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</si>
  <si>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</si>
  <si>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</si>
  <si>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The Lone Ranger</t>
  </si>
  <si>
    <t>Despicable Me</t>
  </si>
  <si>
    <t>Pacific Rim</t>
  </si>
  <si>
    <t>Heat</t>
  </si>
  <si>
    <t>Lore</t>
  </si>
  <si>
    <t>TRANSILVANIA FILM</t>
  </si>
  <si>
    <t>R.I.P.D</t>
  </si>
  <si>
    <t>White House Down</t>
  </si>
  <si>
    <t>The Best Offer</t>
  </si>
  <si>
    <t>Grown Ups 2</t>
  </si>
  <si>
    <t>Wolverine</t>
  </si>
  <si>
    <t>Kapringen</t>
  </si>
  <si>
    <t>Red 2</t>
  </si>
  <si>
    <t>Turbo</t>
  </si>
  <si>
    <t>Jack The Giant Slayer</t>
  </si>
  <si>
    <t>The Conjuring</t>
  </si>
  <si>
    <t>This Is The End</t>
  </si>
  <si>
    <t>Epizoda U Zivotu Beraca Zeljeza</t>
  </si>
  <si>
    <t>Kick Ass 2</t>
  </si>
  <si>
    <t>Elysium</t>
  </si>
  <si>
    <t>The Bling Ring</t>
  </si>
  <si>
    <t>AUGUST 20.2013</t>
  </si>
  <si>
    <t>16 AUGUST          2013 -         18 AUGUST 2013</t>
  </si>
  <si>
    <t>12 AUGUST          2013 -         15 AUGUST 2013</t>
  </si>
  <si>
    <t>Passion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</si>
</sst>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1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right"/>
    </xf>
    <xf numFmtId="4" fontId="47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33" borderId="11" xfId="0" applyNumberFormat="1" applyFont="1" applyFill="1" applyBorder="1" applyAlignment="1">
      <alignment/>
    </xf>
    <xf numFmtId="3" fontId="29" fillId="33" borderId="11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27"/>
  <sheetViews>
    <sheetView tabSelected="1" defaultGridColor="0" zoomScale="75" zoomScaleNormal="75" zoomScalePageLayoutView="0" colorId="8" workbookViewId="0" topLeftCell="A1">
      <selection activeCell="N13" sqref="A13:N45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65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0" t="s">
        <v>0</v>
      </c>
      <c r="E5" s="30"/>
      <c r="F5" s="30"/>
      <c r="G5" s="30"/>
      <c r="H5" s="30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66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67</v>
      </c>
      <c r="I9" s="7"/>
      <c r="J9" s="6"/>
      <c r="K9" s="6"/>
      <c r="L9" s="6" t="s">
        <v>20</v>
      </c>
      <c r="M9" s="6"/>
      <c r="N9" s="13">
        <v>3.3219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6" t="s">
        <v>7</v>
      </c>
      <c r="H11" s="27"/>
      <c r="I11" s="7" t="s">
        <v>16</v>
      </c>
      <c r="J11" s="26" t="s">
        <v>8</v>
      </c>
      <c r="K11" s="27"/>
      <c r="L11" s="28" t="s">
        <v>14</v>
      </c>
      <c r="M11" s="29"/>
      <c r="N11" s="29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31">
        <v>1</v>
      </c>
      <c r="B13" s="31">
        <v>0</v>
      </c>
      <c r="C13" s="32" t="s">
        <v>63</v>
      </c>
      <c r="D13" s="33" t="s">
        <v>18</v>
      </c>
      <c r="E13" s="34">
        <v>0</v>
      </c>
      <c r="F13" s="34">
        <v>38</v>
      </c>
      <c r="G13" s="34">
        <v>37395</v>
      </c>
      <c r="H13" s="35">
        <v>719100</v>
      </c>
      <c r="I13" s="36" t="s">
        <v>27</v>
      </c>
      <c r="J13" s="34">
        <v>0</v>
      </c>
      <c r="K13" s="34">
        <v>0</v>
      </c>
      <c r="L13" s="34">
        <v>37395</v>
      </c>
      <c r="M13" s="35">
        <v>719100</v>
      </c>
      <c r="N13" s="34">
        <f>M13/N9</f>
        <v>216472.50067732323</v>
      </c>
      <c r="O13" s="19"/>
    </row>
    <row r="14" spans="1:14" s="17" customFormat="1" ht="24" customHeight="1">
      <c r="A14" s="32">
        <v>2</v>
      </c>
      <c r="B14" s="32">
        <v>2</v>
      </c>
      <c r="C14" s="32" t="s">
        <v>54</v>
      </c>
      <c r="D14" s="33" t="s">
        <v>26</v>
      </c>
      <c r="E14" s="34">
        <v>3</v>
      </c>
      <c r="F14" s="34">
        <v>27</v>
      </c>
      <c r="G14" s="34">
        <v>5787</v>
      </c>
      <c r="H14" s="35">
        <v>127545</v>
      </c>
      <c r="I14" s="36">
        <v>-36</v>
      </c>
      <c r="J14" s="34">
        <v>12838</v>
      </c>
      <c r="K14" s="35">
        <v>217727</v>
      </c>
      <c r="L14" s="34">
        <v>111793</v>
      </c>
      <c r="M14" s="35">
        <v>2177972</v>
      </c>
      <c r="N14" s="34">
        <f>M14/N9</f>
        <v>655640.4467322918</v>
      </c>
    </row>
    <row r="15" spans="1:15" s="17" customFormat="1" ht="24" customHeight="1">
      <c r="A15" s="31">
        <v>3</v>
      </c>
      <c r="B15" s="31">
        <v>3</v>
      </c>
      <c r="C15" s="32" t="s">
        <v>57</v>
      </c>
      <c r="D15" s="33" t="s">
        <v>26</v>
      </c>
      <c r="E15" s="34">
        <v>2</v>
      </c>
      <c r="F15" s="34">
        <v>53</v>
      </c>
      <c r="G15" s="37">
        <v>6558</v>
      </c>
      <c r="H15" s="37">
        <v>122414</v>
      </c>
      <c r="I15" s="38">
        <v>-30</v>
      </c>
      <c r="J15" s="37">
        <v>11093</v>
      </c>
      <c r="K15" s="37">
        <v>174007</v>
      </c>
      <c r="L15" s="37">
        <v>48759</v>
      </c>
      <c r="M15" s="37">
        <v>858263</v>
      </c>
      <c r="N15" s="37">
        <f>M15/N9</f>
        <v>258365.092266474</v>
      </c>
      <c r="O15" s="21"/>
    </row>
    <row r="16" spans="1:14" s="17" customFormat="1" ht="24" customHeight="1">
      <c r="A16" s="31">
        <v>4</v>
      </c>
      <c r="B16" s="31">
        <v>1</v>
      </c>
      <c r="C16" s="32" t="s">
        <v>56</v>
      </c>
      <c r="D16" s="33" t="s">
        <v>23</v>
      </c>
      <c r="E16" s="34">
        <v>2</v>
      </c>
      <c r="F16" s="34">
        <v>30</v>
      </c>
      <c r="G16" s="37">
        <v>4591</v>
      </c>
      <c r="H16" s="37">
        <v>89122</v>
      </c>
      <c r="I16" s="38">
        <v>-52</v>
      </c>
      <c r="J16" s="37">
        <v>16316</v>
      </c>
      <c r="K16" s="37">
        <v>256900</v>
      </c>
      <c r="L16" s="37">
        <v>63021</v>
      </c>
      <c r="M16" s="37">
        <v>1044743</v>
      </c>
      <c r="N16" s="34">
        <f>M16/N9</f>
        <v>314501.6406273518</v>
      </c>
    </row>
    <row r="17" spans="1:14" s="17" customFormat="1" ht="24" customHeight="1">
      <c r="A17" s="31">
        <v>5</v>
      </c>
      <c r="B17" s="31">
        <v>4</v>
      </c>
      <c r="C17" s="32" t="s">
        <v>53</v>
      </c>
      <c r="D17" s="33" t="s">
        <v>18</v>
      </c>
      <c r="E17" s="34">
        <v>3</v>
      </c>
      <c r="F17" s="34">
        <v>18</v>
      </c>
      <c r="G17" s="37">
        <v>4361</v>
      </c>
      <c r="H17" s="37">
        <v>82447</v>
      </c>
      <c r="I17" s="38">
        <v>-30</v>
      </c>
      <c r="J17" s="37">
        <v>13544</v>
      </c>
      <c r="K17" s="37">
        <v>208810</v>
      </c>
      <c r="L17" s="37">
        <v>75665</v>
      </c>
      <c r="M17" s="37">
        <v>1253874</v>
      </c>
      <c r="N17" s="34">
        <f>M17/N9</f>
        <v>377456.8770884133</v>
      </c>
    </row>
    <row r="18" spans="1:14" s="17" customFormat="1" ht="23.25" customHeight="1">
      <c r="A18" s="31">
        <v>6</v>
      </c>
      <c r="B18" s="31">
        <v>0</v>
      </c>
      <c r="C18" s="32" t="s">
        <v>62</v>
      </c>
      <c r="D18" s="33" t="s">
        <v>17</v>
      </c>
      <c r="E18" s="34">
        <v>0</v>
      </c>
      <c r="F18" s="34">
        <v>13</v>
      </c>
      <c r="G18" s="34">
        <v>4626</v>
      </c>
      <c r="H18" s="35">
        <v>78338</v>
      </c>
      <c r="I18" s="36" t="s">
        <v>27</v>
      </c>
      <c r="J18" s="34">
        <v>0</v>
      </c>
      <c r="K18" s="34">
        <v>0</v>
      </c>
      <c r="L18" s="34">
        <v>4626</v>
      </c>
      <c r="M18" s="35">
        <v>78338</v>
      </c>
      <c r="N18" s="37">
        <f>M18/N9</f>
        <v>23582.287245251213</v>
      </c>
    </row>
    <row r="19" spans="1:14" s="17" customFormat="1" ht="23.25" customHeight="1">
      <c r="A19" s="31">
        <v>7</v>
      </c>
      <c r="B19" s="31">
        <v>0</v>
      </c>
      <c r="C19" s="32" t="s">
        <v>59</v>
      </c>
      <c r="D19" s="33" t="s">
        <v>23</v>
      </c>
      <c r="E19" s="34">
        <v>1</v>
      </c>
      <c r="F19" s="34">
        <v>31</v>
      </c>
      <c r="G19" s="37">
        <v>3671</v>
      </c>
      <c r="H19" s="37">
        <v>68458</v>
      </c>
      <c r="I19" s="38">
        <v>-66</v>
      </c>
      <c r="J19" s="37">
        <v>17117</v>
      </c>
      <c r="K19" s="37">
        <v>239044</v>
      </c>
      <c r="L19" s="37">
        <v>29001</v>
      </c>
      <c r="M19" s="37">
        <v>444595</v>
      </c>
      <c r="N19" s="34">
        <f>M19/N9</f>
        <v>133837.56284054308</v>
      </c>
    </row>
    <row r="20" spans="1:14" s="17" customFormat="1" ht="23.25" customHeight="1">
      <c r="A20" s="31">
        <v>8</v>
      </c>
      <c r="B20" s="31">
        <v>0</v>
      </c>
      <c r="C20" s="32" t="s">
        <v>60</v>
      </c>
      <c r="D20" s="33" t="s">
        <v>18</v>
      </c>
      <c r="E20" s="34">
        <v>1</v>
      </c>
      <c r="F20" s="34">
        <v>27</v>
      </c>
      <c r="G20" s="37">
        <v>2255</v>
      </c>
      <c r="H20" s="37">
        <v>44682</v>
      </c>
      <c r="I20" s="38">
        <v>-70</v>
      </c>
      <c r="J20" s="37">
        <v>9386</v>
      </c>
      <c r="K20" s="37">
        <v>146579</v>
      </c>
      <c r="L20" s="37">
        <v>17433</v>
      </c>
      <c r="M20" s="37">
        <v>300653</v>
      </c>
      <c r="N20" s="34">
        <f>M20/N9</f>
        <v>90506.33673500105</v>
      </c>
    </row>
    <row r="21" spans="1:14" s="17" customFormat="1" ht="23.25" customHeight="1">
      <c r="A21" s="31">
        <v>9</v>
      </c>
      <c r="B21" s="31">
        <v>5</v>
      </c>
      <c r="C21" s="32" t="s">
        <v>45</v>
      </c>
      <c r="D21" s="33" t="s">
        <v>17</v>
      </c>
      <c r="E21" s="34">
        <v>6</v>
      </c>
      <c r="F21" s="34">
        <v>21</v>
      </c>
      <c r="G21" s="34">
        <v>2329</v>
      </c>
      <c r="H21" s="36">
        <v>44601</v>
      </c>
      <c r="I21" s="36">
        <v>-48</v>
      </c>
      <c r="J21" s="34">
        <v>6826</v>
      </c>
      <c r="K21" s="36">
        <v>114374</v>
      </c>
      <c r="L21" s="34">
        <v>149851</v>
      </c>
      <c r="M21" s="36">
        <v>2652262</v>
      </c>
      <c r="N21" s="34">
        <f>M21/N9</f>
        <v>798417.1708961739</v>
      </c>
    </row>
    <row r="22" spans="1:14" s="17" customFormat="1" ht="23.25" customHeight="1">
      <c r="A22" s="31">
        <v>10</v>
      </c>
      <c r="B22" s="31">
        <v>7</v>
      </c>
      <c r="C22" s="32" t="s">
        <v>37</v>
      </c>
      <c r="D22" s="33" t="s">
        <v>23</v>
      </c>
      <c r="E22" s="34">
        <v>9</v>
      </c>
      <c r="F22" s="34">
        <v>17</v>
      </c>
      <c r="G22" s="34">
        <v>2015</v>
      </c>
      <c r="H22" s="35">
        <v>41568</v>
      </c>
      <c r="I22" s="36">
        <v>-27</v>
      </c>
      <c r="J22" s="34">
        <v>6489</v>
      </c>
      <c r="K22" s="34">
        <v>110875</v>
      </c>
      <c r="L22" s="34">
        <v>203005</v>
      </c>
      <c r="M22" s="35">
        <v>3553746</v>
      </c>
      <c r="N22" s="34">
        <f>M22/N9</f>
        <v>1069793.1906439087</v>
      </c>
    </row>
    <row r="23" spans="1:14" s="17" customFormat="1" ht="23.25" customHeight="1">
      <c r="A23" s="31">
        <v>11</v>
      </c>
      <c r="B23" s="31">
        <v>6</v>
      </c>
      <c r="C23" s="32" t="s">
        <v>46</v>
      </c>
      <c r="D23" s="33" t="s">
        <v>23</v>
      </c>
      <c r="E23" s="34">
        <v>5</v>
      </c>
      <c r="F23" s="34">
        <v>22</v>
      </c>
      <c r="G23" s="37">
        <v>1623</v>
      </c>
      <c r="H23" s="37">
        <v>33624</v>
      </c>
      <c r="I23" s="38">
        <v>-51</v>
      </c>
      <c r="J23" s="37">
        <v>5463</v>
      </c>
      <c r="K23" s="37">
        <v>100064</v>
      </c>
      <c r="L23" s="37">
        <v>106233</v>
      </c>
      <c r="M23" s="37">
        <v>2071676</v>
      </c>
      <c r="N23" s="34">
        <f>M23/N9</f>
        <v>623641.8916884916</v>
      </c>
    </row>
    <row r="24" spans="1:14" s="17" customFormat="1" ht="23.25" customHeight="1">
      <c r="A24" s="31">
        <v>12</v>
      </c>
      <c r="B24" s="31">
        <v>13</v>
      </c>
      <c r="C24" s="32" t="s">
        <v>42</v>
      </c>
      <c r="D24" s="33" t="s">
        <v>43</v>
      </c>
      <c r="E24" s="34">
        <v>9</v>
      </c>
      <c r="F24" s="34">
        <v>15</v>
      </c>
      <c r="G24" s="37">
        <v>1059</v>
      </c>
      <c r="H24" s="37">
        <v>20415</v>
      </c>
      <c r="I24" s="38">
        <v>-8</v>
      </c>
      <c r="J24" s="37">
        <v>2523</v>
      </c>
      <c r="K24" s="37">
        <v>43007</v>
      </c>
      <c r="L24" s="37">
        <v>77472</v>
      </c>
      <c r="M24" s="37">
        <v>1401906</v>
      </c>
      <c r="N24" s="37">
        <f>M24/N9</f>
        <v>422019.3262891719</v>
      </c>
    </row>
    <row r="25" spans="1:14" s="17" customFormat="1" ht="23.25" customHeight="1">
      <c r="A25" s="31">
        <v>13</v>
      </c>
      <c r="B25" s="31">
        <v>0</v>
      </c>
      <c r="C25" s="32" t="s">
        <v>64</v>
      </c>
      <c r="D25" s="33" t="s">
        <v>43</v>
      </c>
      <c r="E25" s="34">
        <v>0</v>
      </c>
      <c r="F25" s="34">
        <v>6</v>
      </c>
      <c r="G25" s="34">
        <v>917</v>
      </c>
      <c r="H25" s="35">
        <v>19543</v>
      </c>
      <c r="I25" s="36" t="s">
        <v>27</v>
      </c>
      <c r="J25" s="34">
        <v>0</v>
      </c>
      <c r="K25" s="34">
        <v>0</v>
      </c>
      <c r="L25" s="34">
        <v>917</v>
      </c>
      <c r="M25" s="35">
        <v>19543</v>
      </c>
      <c r="N25" s="34">
        <f>M25/N9</f>
        <v>5883.078960835666</v>
      </c>
    </row>
    <row r="26" spans="1:14" s="17" customFormat="1" ht="23.25" customHeight="1">
      <c r="A26" s="31">
        <v>14</v>
      </c>
      <c r="B26" s="31">
        <v>8</v>
      </c>
      <c r="C26" s="32" t="s">
        <v>50</v>
      </c>
      <c r="D26" s="33" t="s">
        <v>17</v>
      </c>
      <c r="E26" s="34">
        <v>4</v>
      </c>
      <c r="F26" s="34">
        <v>15</v>
      </c>
      <c r="G26" s="34">
        <v>901</v>
      </c>
      <c r="H26" s="36">
        <v>18664</v>
      </c>
      <c r="I26" s="36">
        <v>-44</v>
      </c>
      <c r="J26" s="34">
        <v>3114</v>
      </c>
      <c r="K26" s="36">
        <v>51632</v>
      </c>
      <c r="L26" s="34">
        <v>40435</v>
      </c>
      <c r="M26" s="36">
        <v>721176</v>
      </c>
      <c r="N26" s="34">
        <f>M26/N9</f>
        <v>217097.44423372168</v>
      </c>
    </row>
    <row r="27" spans="1:14" s="17" customFormat="1" ht="24" customHeight="1">
      <c r="A27" s="31">
        <v>15</v>
      </c>
      <c r="B27" s="31">
        <v>9</v>
      </c>
      <c r="C27" s="32" t="s">
        <v>47</v>
      </c>
      <c r="D27" s="33" t="s">
        <v>26</v>
      </c>
      <c r="E27" s="34">
        <v>5</v>
      </c>
      <c r="F27" s="34">
        <v>14</v>
      </c>
      <c r="G27" s="37">
        <v>621</v>
      </c>
      <c r="H27" s="37">
        <v>12370</v>
      </c>
      <c r="I27" s="38">
        <v>-53</v>
      </c>
      <c r="J27" s="37">
        <v>1824</v>
      </c>
      <c r="K27" s="37">
        <v>27301</v>
      </c>
      <c r="L27" s="37">
        <v>49248</v>
      </c>
      <c r="M27" s="37">
        <v>848905</v>
      </c>
      <c r="N27" s="34">
        <f>M27/N9</f>
        <v>255548.02974201512</v>
      </c>
    </row>
    <row r="28" spans="1:14" s="17" customFormat="1" ht="23.25" customHeight="1">
      <c r="A28" s="31">
        <v>16</v>
      </c>
      <c r="B28" s="31">
        <v>10</v>
      </c>
      <c r="C28" s="32" t="s">
        <v>44</v>
      </c>
      <c r="D28" s="33" t="s">
        <v>43</v>
      </c>
      <c r="E28" s="34">
        <v>6</v>
      </c>
      <c r="F28" s="34">
        <v>15</v>
      </c>
      <c r="G28" s="37">
        <v>625</v>
      </c>
      <c r="H28" s="37">
        <v>11250</v>
      </c>
      <c r="I28" s="38">
        <v>-46</v>
      </c>
      <c r="J28" s="37">
        <v>1705</v>
      </c>
      <c r="K28" s="37">
        <v>25851</v>
      </c>
      <c r="L28" s="37">
        <v>71811</v>
      </c>
      <c r="M28" s="37">
        <v>1225092</v>
      </c>
      <c r="N28" s="34">
        <f>M28/N9</f>
        <v>368792.5584755712</v>
      </c>
    </row>
    <row r="29" spans="1:14" s="18" customFormat="1" ht="20.25">
      <c r="A29" s="31">
        <v>17</v>
      </c>
      <c r="B29" s="31">
        <v>0</v>
      </c>
      <c r="C29" s="32" t="s">
        <v>68</v>
      </c>
      <c r="D29" s="33" t="s">
        <v>34</v>
      </c>
      <c r="E29" s="34">
        <v>0</v>
      </c>
      <c r="F29" s="34">
        <v>9</v>
      </c>
      <c r="G29" s="34">
        <v>646</v>
      </c>
      <c r="H29" s="35">
        <v>10884</v>
      </c>
      <c r="I29" s="36" t="s">
        <v>27</v>
      </c>
      <c r="J29" s="34">
        <v>0</v>
      </c>
      <c r="K29" s="34">
        <v>0</v>
      </c>
      <c r="L29" s="34">
        <v>646</v>
      </c>
      <c r="M29" s="35">
        <v>10884</v>
      </c>
      <c r="N29" s="34">
        <f>M29/N9</f>
        <v>3276.438182967579</v>
      </c>
    </row>
    <row r="30" spans="1:14" s="18" customFormat="1" ht="20.25">
      <c r="A30" s="31">
        <v>18</v>
      </c>
      <c r="B30" s="31">
        <v>11</v>
      </c>
      <c r="C30" s="32" t="s">
        <v>38</v>
      </c>
      <c r="D30" s="33" t="s">
        <v>17</v>
      </c>
      <c r="E30" s="34">
        <v>8</v>
      </c>
      <c r="F30" s="34">
        <v>20</v>
      </c>
      <c r="G30" s="37">
        <v>432</v>
      </c>
      <c r="H30" s="37">
        <v>8813</v>
      </c>
      <c r="I30" s="38">
        <v>-53</v>
      </c>
      <c r="J30" s="37">
        <v>1619</v>
      </c>
      <c r="K30" s="37">
        <v>30979</v>
      </c>
      <c r="L30" s="37">
        <v>135669</v>
      </c>
      <c r="M30" s="37">
        <v>2715588</v>
      </c>
      <c r="N30" s="34">
        <f>M30/N9</f>
        <v>817480.3576266594</v>
      </c>
    </row>
    <row r="31" spans="1:15" s="17" customFormat="1" ht="24" customHeight="1">
      <c r="A31" s="32">
        <v>19</v>
      </c>
      <c r="B31" s="32">
        <v>16</v>
      </c>
      <c r="C31" s="32" t="s">
        <v>36</v>
      </c>
      <c r="D31" s="33" t="s">
        <v>26</v>
      </c>
      <c r="E31" s="34">
        <v>10</v>
      </c>
      <c r="F31" s="34">
        <v>14</v>
      </c>
      <c r="G31" s="34">
        <v>422</v>
      </c>
      <c r="H31" s="36">
        <v>8274</v>
      </c>
      <c r="I31" s="36">
        <v>-11</v>
      </c>
      <c r="J31" s="34">
        <v>833</v>
      </c>
      <c r="K31" s="36">
        <v>13078</v>
      </c>
      <c r="L31" s="34">
        <v>62923</v>
      </c>
      <c r="M31" s="36">
        <v>1164085</v>
      </c>
      <c r="N31" s="34">
        <f>M31/N9</f>
        <v>350427.46620909724</v>
      </c>
      <c r="O31" s="20"/>
    </row>
    <row r="32" spans="1:14" s="17" customFormat="1" ht="23.25" customHeight="1">
      <c r="A32" s="31">
        <v>20</v>
      </c>
      <c r="B32" s="31">
        <v>12</v>
      </c>
      <c r="C32" s="32" t="s">
        <v>51</v>
      </c>
      <c r="D32" s="33" t="s">
        <v>18</v>
      </c>
      <c r="E32" s="34">
        <v>4</v>
      </c>
      <c r="F32" s="34">
        <v>8</v>
      </c>
      <c r="G32" s="34">
        <v>337</v>
      </c>
      <c r="H32" s="35">
        <v>7668</v>
      </c>
      <c r="I32" s="36">
        <v>-98</v>
      </c>
      <c r="J32" s="34">
        <v>1223</v>
      </c>
      <c r="K32" s="35">
        <v>21196</v>
      </c>
      <c r="L32" s="34">
        <v>33185</v>
      </c>
      <c r="M32" s="35">
        <v>575841</v>
      </c>
      <c r="N32" s="34">
        <f>M32/N9</f>
        <v>173346.87979770615</v>
      </c>
    </row>
    <row r="33" spans="1:14" s="17" customFormat="1" ht="23.25" customHeight="1">
      <c r="A33" s="31">
        <v>21</v>
      </c>
      <c r="B33" s="31">
        <v>15</v>
      </c>
      <c r="C33" s="32" t="s">
        <v>41</v>
      </c>
      <c r="D33" s="33" t="s">
        <v>26</v>
      </c>
      <c r="E33" s="34">
        <v>7</v>
      </c>
      <c r="F33" s="34">
        <v>4</v>
      </c>
      <c r="G33" s="37">
        <v>296</v>
      </c>
      <c r="H33" s="37">
        <v>6880</v>
      </c>
      <c r="I33" s="38">
        <v>-40</v>
      </c>
      <c r="J33" s="37">
        <v>795</v>
      </c>
      <c r="K33" s="37">
        <v>12770</v>
      </c>
      <c r="L33" s="37">
        <v>59783</v>
      </c>
      <c r="M33" s="37">
        <v>1066133</v>
      </c>
      <c r="N33" s="34">
        <f>M33/N9</f>
        <v>320940.7266925555</v>
      </c>
    </row>
    <row r="34" spans="1:14" s="17" customFormat="1" ht="24" customHeight="1">
      <c r="A34" s="31">
        <v>22</v>
      </c>
      <c r="B34" s="31">
        <v>14</v>
      </c>
      <c r="C34" s="32" t="s">
        <v>52</v>
      </c>
      <c r="D34" s="33" t="s">
        <v>43</v>
      </c>
      <c r="E34" s="34">
        <v>4</v>
      </c>
      <c r="F34" s="34">
        <v>7</v>
      </c>
      <c r="G34" s="34">
        <v>204</v>
      </c>
      <c r="H34" s="36">
        <v>4452</v>
      </c>
      <c r="I34" s="36">
        <v>-62</v>
      </c>
      <c r="J34" s="34">
        <v>714</v>
      </c>
      <c r="K34" s="36">
        <v>13002</v>
      </c>
      <c r="L34" s="34">
        <v>8896</v>
      </c>
      <c r="M34" s="36">
        <v>168060</v>
      </c>
      <c r="N34" s="34">
        <f>M34/N9</f>
        <v>50591.52894427888</v>
      </c>
    </row>
    <row r="35" spans="1:14" s="17" customFormat="1" ht="24" customHeight="1">
      <c r="A35" s="31">
        <v>23</v>
      </c>
      <c r="B35" s="31">
        <v>20</v>
      </c>
      <c r="C35" s="32" t="s">
        <v>31</v>
      </c>
      <c r="D35" s="33" t="s">
        <v>23</v>
      </c>
      <c r="E35" s="34">
        <v>13</v>
      </c>
      <c r="F35" s="34">
        <v>2</v>
      </c>
      <c r="G35" s="37">
        <v>129</v>
      </c>
      <c r="H35" s="37">
        <v>2324</v>
      </c>
      <c r="I35" s="38">
        <v>57</v>
      </c>
      <c r="J35" s="37">
        <v>234</v>
      </c>
      <c r="K35" s="37">
        <v>3540</v>
      </c>
      <c r="L35" s="37">
        <v>161901</v>
      </c>
      <c r="M35" s="37">
        <v>3308394</v>
      </c>
      <c r="N35" s="34">
        <f>M35/N9</f>
        <v>995934.2544929107</v>
      </c>
    </row>
    <row r="36" spans="1:14" s="18" customFormat="1" ht="20.25">
      <c r="A36" s="32">
        <v>24</v>
      </c>
      <c r="B36" s="32">
        <v>19</v>
      </c>
      <c r="C36" s="32" t="s">
        <v>33</v>
      </c>
      <c r="D36" s="33" t="s">
        <v>17</v>
      </c>
      <c r="E36" s="34">
        <v>11</v>
      </c>
      <c r="F36" s="34">
        <v>25</v>
      </c>
      <c r="G36" s="39">
        <v>139</v>
      </c>
      <c r="H36" s="39">
        <v>1856</v>
      </c>
      <c r="I36" s="36">
        <v>-28</v>
      </c>
      <c r="J36" s="39">
        <v>422</v>
      </c>
      <c r="K36" s="39">
        <v>5252</v>
      </c>
      <c r="L36" s="39">
        <v>36606</v>
      </c>
      <c r="M36" s="39">
        <v>631504</v>
      </c>
      <c r="N36" s="34">
        <f>M36/N9</f>
        <v>190103.2541617749</v>
      </c>
    </row>
    <row r="37" spans="1:14" s="17" customFormat="1" ht="24" customHeight="1">
      <c r="A37" s="31">
        <v>25</v>
      </c>
      <c r="B37" s="31">
        <v>0</v>
      </c>
      <c r="C37" s="32" t="s">
        <v>61</v>
      </c>
      <c r="D37" s="33" t="s">
        <v>49</v>
      </c>
      <c r="E37" s="34">
        <v>1</v>
      </c>
      <c r="F37" s="34">
        <v>4</v>
      </c>
      <c r="G37" s="34">
        <v>29</v>
      </c>
      <c r="H37" s="36">
        <v>243</v>
      </c>
      <c r="I37" s="36">
        <v>-70</v>
      </c>
      <c r="J37" s="34">
        <v>1120</v>
      </c>
      <c r="K37" s="36">
        <v>745</v>
      </c>
      <c r="L37" s="34">
        <v>1376</v>
      </c>
      <c r="M37" s="36">
        <v>1564</v>
      </c>
      <c r="N37" s="34">
        <f>M37/N9</f>
        <v>470.81489509015927</v>
      </c>
    </row>
    <row r="38" spans="1:14" s="17" customFormat="1" ht="24" customHeight="1">
      <c r="A38" s="31">
        <v>26</v>
      </c>
      <c r="B38" s="31">
        <v>17</v>
      </c>
      <c r="C38" s="32" t="s">
        <v>39</v>
      </c>
      <c r="D38" s="33" t="s">
        <v>23</v>
      </c>
      <c r="E38" s="34">
        <v>8</v>
      </c>
      <c r="F38" s="34">
        <v>1</v>
      </c>
      <c r="G38" s="37">
        <v>37</v>
      </c>
      <c r="H38" s="37">
        <v>192</v>
      </c>
      <c r="I38" s="38">
        <v>-91</v>
      </c>
      <c r="J38" s="37">
        <v>334</v>
      </c>
      <c r="K38" s="37">
        <v>3720</v>
      </c>
      <c r="L38" s="37">
        <v>135840</v>
      </c>
      <c r="M38" s="37">
        <v>2672972</v>
      </c>
      <c r="N38" s="34">
        <f>M38/N9</f>
        <v>804651.5548330775</v>
      </c>
    </row>
    <row r="39" spans="1:14" s="17" customFormat="1" ht="24" customHeight="1">
      <c r="A39" s="31">
        <v>27</v>
      </c>
      <c r="B39" s="31">
        <v>25</v>
      </c>
      <c r="C39" s="32" t="s">
        <v>40</v>
      </c>
      <c r="D39" s="33" t="s">
        <v>17</v>
      </c>
      <c r="E39" s="34">
        <v>7</v>
      </c>
      <c r="F39" s="34">
        <v>11</v>
      </c>
      <c r="G39" s="37">
        <v>27</v>
      </c>
      <c r="H39" s="37">
        <v>162</v>
      </c>
      <c r="I39" s="38">
        <v>-19</v>
      </c>
      <c r="J39" s="37">
        <v>38</v>
      </c>
      <c r="K39" s="37">
        <v>249</v>
      </c>
      <c r="L39" s="37">
        <v>16877</v>
      </c>
      <c r="M39" s="37">
        <v>265955</v>
      </c>
      <c r="N39" s="34">
        <f>M39/N9</f>
        <v>80061.10960594841</v>
      </c>
    </row>
    <row r="40" spans="1:14" s="17" customFormat="1" ht="24" customHeight="1">
      <c r="A40" s="32">
        <v>28</v>
      </c>
      <c r="B40" s="32">
        <v>24</v>
      </c>
      <c r="C40" s="32" t="s">
        <v>32</v>
      </c>
      <c r="D40" s="33" t="s">
        <v>23</v>
      </c>
      <c r="E40" s="34">
        <v>11</v>
      </c>
      <c r="F40" s="34">
        <v>1</v>
      </c>
      <c r="G40" s="34">
        <v>14</v>
      </c>
      <c r="H40" s="35">
        <v>78</v>
      </c>
      <c r="I40" s="36">
        <v>-61</v>
      </c>
      <c r="J40" s="34">
        <v>54</v>
      </c>
      <c r="K40" s="35">
        <v>420</v>
      </c>
      <c r="L40" s="34">
        <v>170167</v>
      </c>
      <c r="M40" s="35">
        <v>2888684</v>
      </c>
      <c r="N40" s="34">
        <f>M40/N9</f>
        <v>869587.8864505254</v>
      </c>
    </row>
    <row r="41" spans="1:14" s="17" customFormat="1" ht="24" customHeight="1">
      <c r="A41" s="31">
        <v>29</v>
      </c>
      <c r="B41" s="31">
        <v>28</v>
      </c>
      <c r="C41" s="32" t="s">
        <v>58</v>
      </c>
      <c r="D41" s="33" t="s">
        <v>23</v>
      </c>
      <c r="E41" s="34">
        <v>15</v>
      </c>
      <c r="F41" s="34">
        <v>1</v>
      </c>
      <c r="G41" s="37">
        <v>14</v>
      </c>
      <c r="H41" s="37">
        <v>74</v>
      </c>
      <c r="I41" s="38">
        <v>-43</v>
      </c>
      <c r="J41" s="37">
        <v>16</v>
      </c>
      <c r="K41" s="37">
        <v>92</v>
      </c>
      <c r="L41" s="37">
        <v>89438</v>
      </c>
      <c r="M41" s="37">
        <v>1701745</v>
      </c>
      <c r="N41" s="34">
        <f>M41/N9</f>
        <v>512280.6225352961</v>
      </c>
    </row>
    <row r="42" spans="1:14" s="17" customFormat="1" ht="24" customHeight="1">
      <c r="A42" s="31">
        <v>30</v>
      </c>
      <c r="B42" s="31">
        <v>26</v>
      </c>
      <c r="C42" s="32" t="s">
        <v>35</v>
      </c>
      <c r="D42" s="33" t="s">
        <v>23</v>
      </c>
      <c r="E42" s="34">
        <v>10</v>
      </c>
      <c r="F42" s="34">
        <v>2</v>
      </c>
      <c r="G42" s="34">
        <v>5</v>
      </c>
      <c r="H42" s="35">
        <v>30</v>
      </c>
      <c r="I42" s="36">
        <v>0</v>
      </c>
      <c r="J42" s="34">
        <v>1405</v>
      </c>
      <c r="K42" s="34">
        <v>2830</v>
      </c>
      <c r="L42" s="34">
        <v>10645</v>
      </c>
      <c r="M42" s="35">
        <v>98598</v>
      </c>
      <c r="N42" s="34">
        <f>M42/N9</f>
        <v>29681.206538426806</v>
      </c>
    </row>
    <row r="43" spans="1:14" s="17" customFormat="1" ht="24" customHeight="1">
      <c r="A43" s="31">
        <v>31</v>
      </c>
      <c r="B43" s="31">
        <v>21</v>
      </c>
      <c r="C43" s="32" t="s">
        <v>29</v>
      </c>
      <c r="D43" s="33" t="s">
        <v>30</v>
      </c>
      <c r="E43" s="34">
        <v>24</v>
      </c>
      <c r="F43" s="34">
        <v>3</v>
      </c>
      <c r="G43" s="34">
        <v>96</v>
      </c>
      <c r="H43" s="36">
        <v>0</v>
      </c>
      <c r="I43" s="36">
        <v>0</v>
      </c>
      <c r="J43" s="34">
        <v>18</v>
      </c>
      <c r="K43" s="36">
        <v>136</v>
      </c>
      <c r="L43" s="34">
        <v>112310</v>
      </c>
      <c r="M43" s="36">
        <v>1239142</v>
      </c>
      <c r="N43" s="34">
        <f>M43/N9</f>
        <v>373022.0656853006</v>
      </c>
    </row>
    <row r="44" spans="1:14" s="17" customFormat="1" ht="24" customHeight="1">
      <c r="A44" s="31">
        <v>32</v>
      </c>
      <c r="B44" s="31">
        <v>18</v>
      </c>
      <c r="C44" s="32" t="s">
        <v>55</v>
      </c>
      <c r="D44" s="33" t="s">
        <v>34</v>
      </c>
      <c r="E44" s="34">
        <v>3</v>
      </c>
      <c r="F44" s="34">
        <v>3</v>
      </c>
      <c r="G44" s="34">
        <v>0</v>
      </c>
      <c r="H44" s="35">
        <v>0</v>
      </c>
      <c r="I44" s="36">
        <v>0</v>
      </c>
      <c r="J44" s="34">
        <v>48</v>
      </c>
      <c r="K44" s="34">
        <v>543</v>
      </c>
      <c r="L44" s="34">
        <v>710</v>
      </c>
      <c r="M44" s="35">
        <v>11779</v>
      </c>
      <c r="N44" s="34">
        <f>M44/N9</f>
        <v>3545.8623077154643</v>
      </c>
    </row>
    <row r="45" spans="1:14" s="17" customFormat="1" ht="24" customHeight="1">
      <c r="A45" s="31">
        <v>33</v>
      </c>
      <c r="B45" s="31">
        <v>22</v>
      </c>
      <c r="C45" s="32" t="s">
        <v>48</v>
      </c>
      <c r="D45" s="33" t="s">
        <v>49</v>
      </c>
      <c r="E45" s="34">
        <v>5</v>
      </c>
      <c r="F45" s="34">
        <v>1</v>
      </c>
      <c r="G45" s="34">
        <v>0</v>
      </c>
      <c r="H45" s="35">
        <v>0</v>
      </c>
      <c r="I45" s="36">
        <v>0</v>
      </c>
      <c r="J45" s="34">
        <v>475</v>
      </c>
      <c r="K45" s="34">
        <v>135</v>
      </c>
      <c r="L45" s="34">
        <v>2718</v>
      </c>
      <c r="M45" s="35">
        <v>14561</v>
      </c>
      <c r="N45" s="34">
        <f>M45/N9</f>
        <v>4383.334838496042</v>
      </c>
    </row>
    <row r="46" spans="3:14" ht="20.25">
      <c r="C46" s="16" t="s">
        <v>24</v>
      </c>
      <c r="D46" s="22"/>
      <c r="E46" s="22"/>
      <c r="F46" s="22"/>
      <c r="G46" s="23">
        <f>SUM(G13:G45)</f>
        <v>82161</v>
      </c>
      <c r="H46" s="23">
        <f>SUM(H13:H45)</f>
        <v>1586071</v>
      </c>
      <c r="I46" s="24"/>
      <c r="J46" s="23">
        <f>SUM(J13:J45)</f>
        <v>117586</v>
      </c>
      <c r="K46" s="23">
        <f>SUM(K13:K45)</f>
        <v>1824858</v>
      </c>
      <c r="L46" s="23">
        <f>SUM(L13:L45)</f>
        <v>2126355</v>
      </c>
      <c r="M46" s="23">
        <f>SUM(M13:M45)</f>
        <v>37907333</v>
      </c>
      <c r="N46" s="25">
        <f>SUM(N13:N45)</f>
        <v>11411340.798940366</v>
      </c>
    </row>
    <row r="65427" spans="7:14" ht="15">
      <c r="G65427" s="5"/>
      <c r="H65427" s="2"/>
      <c r="J65427" s="5"/>
      <c r="K65427" s="2"/>
      <c r="L65427" s="5"/>
      <c r="M65427" s="2"/>
      <c r="N65427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Nana</cp:lastModifiedBy>
  <cp:lastPrinted>2011-08-30T12:03:14Z</cp:lastPrinted>
  <dcterms:created xsi:type="dcterms:W3CDTF">2000-07-04T10:11:23Z</dcterms:created>
  <dcterms:modified xsi:type="dcterms:W3CDTF">2013-08-20T12:42:37Z</dcterms:modified>
  <cp:category/>
  <cp:version/>
  <cp:contentType/>
  <cp:contentStatus/>
</cp:coreProperties>
</file>