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<sst xmlns="http://schemas.openxmlformats.org/spreadsheetml/2006/main" count="77" uniqueCount="57">
  <si>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</si>
  <si>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</si>
  <si>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</si>
  <si>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</si>
  <si>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</si>
  <si>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</si>
  <si>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</si>
  <si>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</si>
  <si>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</si>
  <si>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</si>
  <si>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</si>
  <si>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</si>
  <si>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</si>
  <si>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</si>
  <si>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</si>
  <si>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</si>
  <si>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</si>
  <si>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</si>
  <si>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</si>
  <si>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</si>
  <si>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</si>
  <si>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</si>
  <si>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</si>
  <si>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</si>
  <si>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</si>
  <si>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</si>
  <si>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</si>
  <si>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</si>
  <si>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PREPARED BY: ASOCIATIA FILM ROMANA (AFR)</t>
  </si>
  <si>
    <t>Pozitia Copilului</t>
  </si>
  <si>
    <t>PARADA FILM</t>
  </si>
  <si>
    <t>Croods</t>
  </si>
  <si>
    <t>Oblivion</t>
  </si>
  <si>
    <t>Pain And Gain</t>
  </si>
  <si>
    <t>Hummingbird</t>
  </si>
  <si>
    <t>The Big Wedding</t>
  </si>
  <si>
    <t>Star Trek Into Darkness</t>
  </si>
  <si>
    <t>The Great Gatsby</t>
  </si>
  <si>
    <t xml:space="preserve">Fast And Furious 6 </t>
  </si>
  <si>
    <t>Hannah Arendt</t>
  </si>
  <si>
    <t>ASOCIATIA CULTURALA MACONDO</t>
  </si>
  <si>
    <t>Hangover 3</t>
  </si>
  <si>
    <t>Zambezia</t>
  </si>
  <si>
    <t>Los Amantes Pasajeros</t>
  </si>
  <si>
    <t>I.F</t>
  </si>
  <si>
    <t>Funeralii Fericite</t>
  </si>
  <si>
    <t>Epic</t>
  </si>
  <si>
    <t>After Earth</t>
  </si>
  <si>
    <t>Mamaia</t>
  </si>
  <si>
    <t>Now You See Me</t>
  </si>
  <si>
    <t>Jurassic Park 3D</t>
  </si>
  <si>
    <t>Arthur Newman</t>
  </si>
  <si>
    <t>World War Z 3D</t>
  </si>
  <si>
    <t>Man Of Steel</t>
  </si>
  <si>
    <t>21 JUNE          2013 -         23 JUNE 2013</t>
  </si>
  <si>
    <t>17 JUNE          2013 -         20 JUNE 2013</t>
  </si>
  <si>
    <t>JUNE 25.2013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</si>
</sst>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1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2"/>
      <color indexed="17"/>
      <name val="Arial"/>
      <family val="2"/>
    </font>
    <font>
      <sz val="12"/>
      <color indexed="36"/>
      <name val="Arial"/>
      <family val="2"/>
    </font>
    <font>
      <b/>
      <sz val="16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11" xfId="0" applyNumberFormat="1" applyFont="1" applyBorder="1" applyAlignment="1">
      <alignment horizontal="right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38"/>
  <sheetViews>
    <sheetView tabSelected="1" defaultGridColor="0" zoomScale="75" zoomScaleNormal="75" zoomScalePageLayoutView="0" colorId="8" workbookViewId="0" topLeftCell="A1">
      <selection activeCell="A13" sqref="A13:N34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28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56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8" t="s">
        <v>0</v>
      </c>
      <c r="E5" s="38"/>
      <c r="F5" s="38"/>
      <c r="G5" s="38"/>
      <c r="H5" s="38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54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55</v>
      </c>
      <c r="I9" s="7"/>
      <c r="J9" s="6"/>
      <c r="K9" s="6"/>
      <c r="L9" s="6" t="s">
        <v>20</v>
      </c>
      <c r="M9" s="6"/>
      <c r="N9" s="13">
        <v>3.421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34" t="s">
        <v>7</v>
      </c>
      <c r="H11" s="35"/>
      <c r="I11" s="7" t="s">
        <v>16</v>
      </c>
      <c r="J11" s="34" t="s">
        <v>8</v>
      </c>
      <c r="K11" s="35"/>
      <c r="L11" s="36" t="s">
        <v>14</v>
      </c>
      <c r="M11" s="37"/>
      <c r="N11" s="37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20" customFormat="1" ht="24" customHeight="1">
      <c r="A13" s="30">
        <v>1</v>
      </c>
      <c r="B13" s="30">
        <v>0</v>
      </c>
      <c r="C13" s="25" t="s">
        <v>53</v>
      </c>
      <c r="D13" s="26" t="s">
        <v>23</v>
      </c>
      <c r="E13" s="27">
        <v>0</v>
      </c>
      <c r="F13" s="27">
        <v>59</v>
      </c>
      <c r="G13" s="31">
        <v>44146</v>
      </c>
      <c r="H13" s="31">
        <v>916207</v>
      </c>
      <c r="I13" s="32" t="s">
        <v>27</v>
      </c>
      <c r="J13" s="31">
        <v>0</v>
      </c>
      <c r="K13" s="31">
        <v>0</v>
      </c>
      <c r="L13" s="31">
        <v>44146</v>
      </c>
      <c r="M13" s="31">
        <v>916207</v>
      </c>
      <c r="N13" s="27">
        <f>M13/N9</f>
        <v>267818.47413037124</v>
      </c>
      <c r="O13" s="22"/>
    </row>
    <row r="14" spans="1:14" s="20" customFormat="1" ht="24" customHeight="1">
      <c r="A14" s="30">
        <v>2</v>
      </c>
      <c r="B14" s="30">
        <v>0</v>
      </c>
      <c r="C14" s="25" t="s">
        <v>52</v>
      </c>
      <c r="D14" s="26" t="s">
        <v>17</v>
      </c>
      <c r="E14" s="27">
        <v>0</v>
      </c>
      <c r="F14" s="27">
        <v>20</v>
      </c>
      <c r="G14" s="31">
        <v>27613</v>
      </c>
      <c r="H14" s="31">
        <v>586706</v>
      </c>
      <c r="I14" s="32" t="s">
        <v>27</v>
      </c>
      <c r="J14" s="31">
        <v>0</v>
      </c>
      <c r="K14" s="31">
        <v>0</v>
      </c>
      <c r="L14" s="31">
        <v>27613</v>
      </c>
      <c r="M14" s="31">
        <v>586706</v>
      </c>
      <c r="N14" s="27">
        <f>M14/N9</f>
        <v>171501.3154048524</v>
      </c>
    </row>
    <row r="15" spans="1:15" s="20" customFormat="1" ht="24" customHeight="1">
      <c r="A15" s="30">
        <v>3</v>
      </c>
      <c r="B15" s="30">
        <v>1</v>
      </c>
      <c r="C15" s="25" t="s">
        <v>49</v>
      </c>
      <c r="D15" s="26" t="s">
        <v>23</v>
      </c>
      <c r="E15" s="27">
        <v>1</v>
      </c>
      <c r="F15" s="27">
        <v>44</v>
      </c>
      <c r="G15" s="27">
        <v>15122</v>
      </c>
      <c r="H15" s="28">
        <v>297038</v>
      </c>
      <c r="I15" s="29">
        <v>-66</v>
      </c>
      <c r="J15" s="27">
        <v>45885</v>
      </c>
      <c r="K15" s="27">
        <v>746813</v>
      </c>
      <c r="L15" s="27">
        <v>93218</v>
      </c>
      <c r="M15" s="28">
        <v>1628306</v>
      </c>
      <c r="N15" s="31">
        <f>M15/N9</f>
        <v>475973.6919029524</v>
      </c>
      <c r="O15" s="24"/>
    </row>
    <row r="16" spans="1:14" s="20" customFormat="1" ht="24" customHeight="1">
      <c r="A16" s="30">
        <v>4</v>
      </c>
      <c r="B16" s="30">
        <v>4</v>
      </c>
      <c r="C16" s="25" t="s">
        <v>38</v>
      </c>
      <c r="D16" s="26" t="s">
        <v>17</v>
      </c>
      <c r="E16" s="27">
        <v>4</v>
      </c>
      <c r="F16" s="27">
        <v>24</v>
      </c>
      <c r="G16" s="27">
        <v>3601</v>
      </c>
      <c r="H16" s="29">
        <v>66451</v>
      </c>
      <c r="I16" s="29">
        <v>-60</v>
      </c>
      <c r="J16" s="27">
        <v>9338</v>
      </c>
      <c r="K16" s="29">
        <v>154902</v>
      </c>
      <c r="L16" s="27">
        <v>254100</v>
      </c>
      <c r="M16" s="29">
        <v>4204310</v>
      </c>
      <c r="N16" s="27">
        <f>M16/N9</f>
        <v>1228971.0610932477</v>
      </c>
    </row>
    <row r="17" spans="1:14" s="20" customFormat="1" ht="24" customHeight="1">
      <c r="A17" s="25">
        <v>5</v>
      </c>
      <c r="B17" s="25">
        <v>3</v>
      </c>
      <c r="C17" s="25" t="s">
        <v>41</v>
      </c>
      <c r="D17" s="26" t="s">
        <v>23</v>
      </c>
      <c r="E17" s="27">
        <v>3</v>
      </c>
      <c r="F17" s="27">
        <v>21</v>
      </c>
      <c r="G17" s="27">
        <v>3113</v>
      </c>
      <c r="H17" s="28">
        <v>58224</v>
      </c>
      <c r="I17" s="29">
        <v>-65</v>
      </c>
      <c r="J17" s="27">
        <v>8973</v>
      </c>
      <c r="K17" s="28">
        <v>144378</v>
      </c>
      <c r="L17" s="27">
        <v>161300</v>
      </c>
      <c r="M17" s="28">
        <v>2751712</v>
      </c>
      <c r="N17" s="31">
        <f>M17/N9</f>
        <v>804358.9593686057</v>
      </c>
    </row>
    <row r="18" spans="1:14" s="20" customFormat="1" ht="23.25" customHeight="1">
      <c r="A18" s="25">
        <v>6</v>
      </c>
      <c r="B18" s="25">
        <v>5</v>
      </c>
      <c r="C18" s="25" t="s">
        <v>46</v>
      </c>
      <c r="D18" s="26" t="s">
        <v>26</v>
      </c>
      <c r="E18" s="27">
        <v>2</v>
      </c>
      <c r="F18" s="27">
        <v>33</v>
      </c>
      <c r="G18" s="27">
        <v>2329</v>
      </c>
      <c r="H18" s="29">
        <v>43571</v>
      </c>
      <c r="I18" s="29">
        <v>-71</v>
      </c>
      <c r="J18" s="27">
        <v>3644</v>
      </c>
      <c r="K18" s="29">
        <v>55826</v>
      </c>
      <c r="L18" s="27">
        <v>47893</v>
      </c>
      <c r="M18" s="29">
        <v>924463</v>
      </c>
      <c r="N18" s="31">
        <f>M18/N9</f>
        <v>270231.80356620875</v>
      </c>
    </row>
    <row r="19" spans="1:14" s="20" customFormat="1" ht="23.25" customHeight="1">
      <c r="A19" s="30">
        <v>7</v>
      </c>
      <c r="B19" s="30">
        <v>7</v>
      </c>
      <c r="C19" s="25" t="s">
        <v>37</v>
      </c>
      <c r="D19" s="26" t="s">
        <v>23</v>
      </c>
      <c r="E19" s="27">
        <v>5</v>
      </c>
      <c r="F19" s="27">
        <v>18</v>
      </c>
      <c r="G19" s="31">
        <v>1762</v>
      </c>
      <c r="H19" s="31">
        <v>41028</v>
      </c>
      <c r="I19" s="32">
        <v>-61</v>
      </c>
      <c r="J19" s="31">
        <v>4533</v>
      </c>
      <c r="K19" s="31">
        <v>91753</v>
      </c>
      <c r="L19" s="31">
        <v>151323</v>
      </c>
      <c r="M19" s="31">
        <v>3093323</v>
      </c>
      <c r="N19" s="27">
        <f>M19/N9</f>
        <v>904216.0187079802</v>
      </c>
    </row>
    <row r="20" spans="1:14" s="20" customFormat="1" ht="23.25" customHeight="1">
      <c r="A20" s="30">
        <v>8</v>
      </c>
      <c r="B20" s="30">
        <v>2</v>
      </c>
      <c r="C20" s="25" t="s">
        <v>47</v>
      </c>
      <c r="D20" s="26" t="s">
        <v>18</v>
      </c>
      <c r="E20" s="27">
        <v>2</v>
      </c>
      <c r="F20" s="27">
        <v>31</v>
      </c>
      <c r="G20" s="27">
        <v>1058</v>
      </c>
      <c r="H20" s="29">
        <v>30302</v>
      </c>
      <c r="I20" s="29">
        <v>-84</v>
      </c>
      <c r="J20" s="27">
        <v>5919</v>
      </c>
      <c r="K20" s="29">
        <v>104399</v>
      </c>
      <c r="L20" s="27">
        <v>60367</v>
      </c>
      <c r="M20" s="29">
        <v>1058095</v>
      </c>
      <c r="N20" s="27">
        <f>M20/N9</f>
        <v>309294.06606255483</v>
      </c>
    </row>
    <row r="21" spans="1:14" s="20" customFormat="1" ht="23.25" customHeight="1">
      <c r="A21" s="30">
        <v>9</v>
      </c>
      <c r="B21" s="30">
        <v>6</v>
      </c>
      <c r="C21" s="25" t="s">
        <v>50</v>
      </c>
      <c r="D21" s="26" t="s">
        <v>17</v>
      </c>
      <c r="E21" s="27">
        <v>1</v>
      </c>
      <c r="F21" s="27">
        <v>20</v>
      </c>
      <c r="G21" s="27">
        <v>985</v>
      </c>
      <c r="H21" s="28">
        <v>19517</v>
      </c>
      <c r="I21" s="29">
        <v>-82</v>
      </c>
      <c r="J21" s="27">
        <v>4202</v>
      </c>
      <c r="K21" s="27">
        <v>67569</v>
      </c>
      <c r="L21" s="27">
        <v>10443</v>
      </c>
      <c r="M21" s="28">
        <v>181528</v>
      </c>
      <c r="N21" s="27">
        <f>M21/N9</f>
        <v>53062.84712072494</v>
      </c>
    </row>
    <row r="22" spans="1:14" s="20" customFormat="1" ht="23.25" customHeight="1">
      <c r="A22" s="30">
        <v>10</v>
      </c>
      <c r="B22" s="30">
        <v>13</v>
      </c>
      <c r="C22" s="25" t="s">
        <v>43</v>
      </c>
      <c r="D22" s="26" t="s">
        <v>44</v>
      </c>
      <c r="E22" s="27">
        <v>2</v>
      </c>
      <c r="F22" s="27">
        <v>10</v>
      </c>
      <c r="G22" s="27">
        <v>350</v>
      </c>
      <c r="H22" s="28">
        <v>6791</v>
      </c>
      <c r="I22" s="29">
        <v>-36</v>
      </c>
      <c r="J22" s="27">
        <v>943</v>
      </c>
      <c r="K22" s="27">
        <v>14383</v>
      </c>
      <c r="L22" s="27">
        <v>7455</v>
      </c>
      <c r="M22" s="28">
        <v>88845</v>
      </c>
      <c r="N22" s="27">
        <f>M22/N9</f>
        <v>25970.476468868754</v>
      </c>
    </row>
    <row r="23" spans="1:14" s="20" customFormat="1" ht="23.25" customHeight="1">
      <c r="A23" s="30">
        <v>11</v>
      </c>
      <c r="B23" s="30">
        <v>9</v>
      </c>
      <c r="C23" s="25" t="s">
        <v>51</v>
      </c>
      <c r="D23" s="26" t="s">
        <v>17</v>
      </c>
      <c r="E23" s="27">
        <v>1</v>
      </c>
      <c r="F23" s="27">
        <v>2</v>
      </c>
      <c r="G23" s="27">
        <v>314</v>
      </c>
      <c r="H23" s="29">
        <v>6288</v>
      </c>
      <c r="I23" s="29">
        <v>-75</v>
      </c>
      <c r="J23" s="27">
        <v>1144</v>
      </c>
      <c r="K23" s="29">
        <v>18444</v>
      </c>
      <c r="L23" s="27">
        <v>2668</v>
      </c>
      <c r="M23" s="29">
        <v>44084</v>
      </c>
      <c r="N23" s="27">
        <f>M23/N9</f>
        <v>12886.290558316283</v>
      </c>
    </row>
    <row r="24" spans="1:14" s="20" customFormat="1" ht="23.25" customHeight="1">
      <c r="A24" s="25">
        <v>12</v>
      </c>
      <c r="B24" s="25">
        <v>11</v>
      </c>
      <c r="C24" s="25" t="s">
        <v>36</v>
      </c>
      <c r="D24" s="26" t="s">
        <v>17</v>
      </c>
      <c r="E24" s="27">
        <v>5</v>
      </c>
      <c r="F24" s="27">
        <v>23</v>
      </c>
      <c r="G24" s="27">
        <v>302</v>
      </c>
      <c r="H24" s="27">
        <v>6184</v>
      </c>
      <c r="I24" s="29">
        <v>-64</v>
      </c>
      <c r="J24" s="27">
        <v>683</v>
      </c>
      <c r="K24" s="27">
        <v>13752</v>
      </c>
      <c r="L24" s="27">
        <v>64353</v>
      </c>
      <c r="M24" s="27">
        <v>1386641</v>
      </c>
      <c r="N24" s="31">
        <f>M24/N9</f>
        <v>405332.0666471792</v>
      </c>
    </row>
    <row r="25" spans="1:14" s="20" customFormat="1" ht="23.25" customHeight="1">
      <c r="A25" s="30">
        <v>13</v>
      </c>
      <c r="B25" s="30">
        <v>17</v>
      </c>
      <c r="C25" s="25" t="s">
        <v>35</v>
      </c>
      <c r="D25" s="26" t="s">
        <v>23</v>
      </c>
      <c r="E25" s="27">
        <v>6</v>
      </c>
      <c r="F25" s="27">
        <v>2</v>
      </c>
      <c r="G25" s="31">
        <v>272</v>
      </c>
      <c r="H25" s="31">
        <v>5879</v>
      </c>
      <c r="I25" s="32">
        <v>-6</v>
      </c>
      <c r="J25" s="31">
        <v>416</v>
      </c>
      <c r="K25" s="31">
        <v>8589</v>
      </c>
      <c r="L25" s="31">
        <v>44524</v>
      </c>
      <c r="M25" s="31">
        <v>797965</v>
      </c>
      <c r="N25" s="27">
        <f>M25/N9</f>
        <v>233254.89622917277</v>
      </c>
    </row>
    <row r="26" spans="1:14" s="20" customFormat="1" ht="23.25" customHeight="1">
      <c r="A26" s="25">
        <v>14</v>
      </c>
      <c r="B26" s="25">
        <v>8</v>
      </c>
      <c r="C26" s="25" t="s">
        <v>42</v>
      </c>
      <c r="D26" s="26" t="s">
        <v>17</v>
      </c>
      <c r="E26" s="27">
        <v>3</v>
      </c>
      <c r="F26" s="27">
        <v>25</v>
      </c>
      <c r="G26" s="33">
        <v>304</v>
      </c>
      <c r="H26" s="33">
        <v>5726</v>
      </c>
      <c r="I26" s="29">
        <v>-92</v>
      </c>
      <c r="J26" s="33">
        <v>1735</v>
      </c>
      <c r="K26" s="33">
        <v>27487</v>
      </c>
      <c r="L26" s="33">
        <v>29496</v>
      </c>
      <c r="M26" s="33">
        <v>516649</v>
      </c>
      <c r="N26" s="27">
        <f>M26/N9</f>
        <v>151022.80035077463</v>
      </c>
    </row>
    <row r="27" spans="1:14" s="20" customFormat="1" ht="24" customHeight="1">
      <c r="A27" s="30">
        <v>15</v>
      </c>
      <c r="B27" s="30">
        <v>12</v>
      </c>
      <c r="C27" s="25" t="s">
        <v>45</v>
      </c>
      <c r="D27" s="26" t="s">
        <v>23</v>
      </c>
      <c r="E27" s="27">
        <v>2</v>
      </c>
      <c r="F27" s="27">
        <v>23</v>
      </c>
      <c r="G27" s="27">
        <v>116</v>
      </c>
      <c r="H27" s="28">
        <v>2537</v>
      </c>
      <c r="I27" s="29">
        <v>-76</v>
      </c>
      <c r="J27" s="27">
        <v>2304</v>
      </c>
      <c r="K27" s="27">
        <v>13077</v>
      </c>
      <c r="L27" s="27">
        <v>7448</v>
      </c>
      <c r="M27" s="28">
        <v>88677</v>
      </c>
      <c r="N27" s="27">
        <f>M27/N9</f>
        <v>25921.368021046477</v>
      </c>
    </row>
    <row r="28" spans="1:14" s="20" customFormat="1" ht="23.25" customHeight="1">
      <c r="A28" s="30">
        <v>16</v>
      </c>
      <c r="B28" s="30">
        <v>16</v>
      </c>
      <c r="C28" s="25" t="s">
        <v>34</v>
      </c>
      <c r="D28" s="26" t="s">
        <v>17</v>
      </c>
      <c r="E28" s="27">
        <v>6</v>
      </c>
      <c r="F28" s="27">
        <v>16</v>
      </c>
      <c r="G28" s="27">
        <v>127</v>
      </c>
      <c r="H28" s="29">
        <v>2198</v>
      </c>
      <c r="I28" s="29">
        <v>-66</v>
      </c>
      <c r="J28" s="27">
        <v>250</v>
      </c>
      <c r="K28" s="29">
        <v>4145</v>
      </c>
      <c r="L28" s="27">
        <v>34930</v>
      </c>
      <c r="M28" s="29">
        <v>642000</v>
      </c>
      <c r="N28" s="27">
        <f>M28/N9</f>
        <v>187664.4256065478</v>
      </c>
    </row>
    <row r="29" spans="1:14" s="21" customFormat="1" ht="20.25">
      <c r="A29" s="30">
        <v>17</v>
      </c>
      <c r="B29" s="30">
        <v>20</v>
      </c>
      <c r="C29" s="25" t="s">
        <v>29</v>
      </c>
      <c r="D29" s="26" t="s">
        <v>30</v>
      </c>
      <c r="E29" s="27">
        <v>16</v>
      </c>
      <c r="F29" s="27">
        <v>7</v>
      </c>
      <c r="G29" s="27">
        <v>417</v>
      </c>
      <c r="H29" s="29">
        <v>982</v>
      </c>
      <c r="I29" s="29">
        <v>48</v>
      </c>
      <c r="J29" s="27">
        <v>186</v>
      </c>
      <c r="K29" s="29">
        <v>1464</v>
      </c>
      <c r="L29" s="27">
        <v>102748</v>
      </c>
      <c r="M29" s="29">
        <v>1221187</v>
      </c>
      <c r="N29" s="27">
        <f>M29/N9</f>
        <v>356967.845659164</v>
      </c>
    </row>
    <row r="30" spans="1:14" s="21" customFormat="1" ht="20.25">
      <c r="A30" s="30">
        <v>18</v>
      </c>
      <c r="B30" s="30">
        <v>21</v>
      </c>
      <c r="C30" s="25" t="s">
        <v>39</v>
      </c>
      <c r="D30" s="26" t="s">
        <v>40</v>
      </c>
      <c r="E30" s="27">
        <v>4</v>
      </c>
      <c r="F30" s="27">
        <v>1</v>
      </c>
      <c r="G30" s="27">
        <v>86</v>
      </c>
      <c r="H30" s="29">
        <v>734</v>
      </c>
      <c r="I30" s="29">
        <v>87</v>
      </c>
      <c r="J30" s="27">
        <v>0</v>
      </c>
      <c r="K30" s="29">
        <v>0</v>
      </c>
      <c r="L30" s="27">
        <v>1661</v>
      </c>
      <c r="M30" s="29">
        <v>21897</v>
      </c>
      <c r="N30" s="27">
        <f>M30/N9</f>
        <v>6400.760011692488</v>
      </c>
    </row>
    <row r="31" spans="1:15" s="20" customFormat="1" ht="24" customHeight="1">
      <c r="A31" s="25">
        <v>19</v>
      </c>
      <c r="B31" s="25">
        <v>15</v>
      </c>
      <c r="C31" s="25" t="s">
        <v>31</v>
      </c>
      <c r="D31" s="26" t="s">
        <v>26</v>
      </c>
      <c r="E31" s="27">
        <v>13</v>
      </c>
      <c r="F31" s="27">
        <v>2</v>
      </c>
      <c r="G31" s="27">
        <v>37</v>
      </c>
      <c r="H31" s="28">
        <v>519</v>
      </c>
      <c r="I31" s="29">
        <v>-92</v>
      </c>
      <c r="J31" s="27">
        <v>68</v>
      </c>
      <c r="K31" s="28">
        <v>1106</v>
      </c>
      <c r="L31" s="27">
        <v>167417</v>
      </c>
      <c r="M31" s="28">
        <v>2926433</v>
      </c>
      <c r="N31" s="27">
        <f>M31/N9</f>
        <v>855432.0374159603</v>
      </c>
      <c r="O31" s="23"/>
    </row>
    <row r="32" spans="1:14" s="20" customFormat="1" ht="23.25" customHeight="1">
      <c r="A32" s="30">
        <v>20</v>
      </c>
      <c r="B32" s="30">
        <v>23</v>
      </c>
      <c r="C32" s="25" t="s">
        <v>33</v>
      </c>
      <c r="D32" s="26" t="s">
        <v>17</v>
      </c>
      <c r="E32" s="27">
        <v>7</v>
      </c>
      <c r="F32" s="27">
        <v>22</v>
      </c>
      <c r="G32" s="27">
        <v>62</v>
      </c>
      <c r="H32" s="29">
        <v>460</v>
      </c>
      <c r="I32" s="29">
        <v>59</v>
      </c>
      <c r="J32" s="27">
        <v>128</v>
      </c>
      <c r="K32" s="29">
        <v>899</v>
      </c>
      <c r="L32" s="27">
        <v>36216</v>
      </c>
      <c r="M32" s="29">
        <v>605959</v>
      </c>
      <c r="N32" s="27">
        <f>M32/N9</f>
        <v>177129.2019877229</v>
      </c>
    </row>
    <row r="33" spans="1:14" s="20" customFormat="1" ht="23.25" customHeight="1">
      <c r="A33" s="30">
        <v>21</v>
      </c>
      <c r="B33" s="30">
        <v>24</v>
      </c>
      <c r="C33" s="25" t="s">
        <v>32</v>
      </c>
      <c r="D33" s="26" t="s">
        <v>17</v>
      </c>
      <c r="E33" s="27">
        <v>10</v>
      </c>
      <c r="F33" s="27">
        <v>24</v>
      </c>
      <c r="G33" s="27">
        <v>35</v>
      </c>
      <c r="H33" s="29">
        <v>210</v>
      </c>
      <c r="I33" s="29">
        <v>-20</v>
      </c>
      <c r="J33" s="27">
        <v>74</v>
      </c>
      <c r="K33" s="29">
        <v>518</v>
      </c>
      <c r="L33" s="27">
        <v>100717</v>
      </c>
      <c r="M33" s="29">
        <v>1760995</v>
      </c>
      <c r="N33" s="27">
        <f>M33/N9</f>
        <v>514760.30400467705</v>
      </c>
    </row>
    <row r="34" spans="1:14" s="20" customFormat="1" ht="23.25" customHeight="1">
      <c r="A34" s="30">
        <v>22</v>
      </c>
      <c r="B34" s="30">
        <v>29</v>
      </c>
      <c r="C34" s="25" t="s">
        <v>48</v>
      </c>
      <c r="D34" s="26" t="s">
        <v>23</v>
      </c>
      <c r="E34" s="27">
        <v>7</v>
      </c>
      <c r="F34" s="27">
        <v>1</v>
      </c>
      <c r="G34" s="27">
        <v>10</v>
      </c>
      <c r="H34" s="28">
        <v>65</v>
      </c>
      <c r="I34" s="29">
        <v>-35</v>
      </c>
      <c r="J34" s="27">
        <v>14</v>
      </c>
      <c r="K34" s="27">
        <v>85</v>
      </c>
      <c r="L34" s="27">
        <v>10502</v>
      </c>
      <c r="M34" s="28">
        <v>153719</v>
      </c>
      <c r="N34" s="27">
        <f>M34/N9</f>
        <v>44933.93744519147</v>
      </c>
    </row>
    <row r="35" spans="1:14" s="20" customFormat="1" ht="23.25" customHeight="1">
      <c r="A35" s="1"/>
      <c r="B35" s="1"/>
      <c r="C35" s="16" t="s">
        <v>24</v>
      </c>
      <c r="D35" s="17"/>
      <c r="E35" s="18"/>
      <c r="F35" s="18"/>
      <c r="G35" s="18">
        <f>SUM(G13:G34)</f>
        <v>102161</v>
      </c>
      <c r="H35" s="18">
        <f>SUM(H13:H34)</f>
        <v>2097617</v>
      </c>
      <c r="I35" s="19"/>
      <c r="J35" s="18">
        <f>SUM(J13:J34)</f>
        <v>90439</v>
      </c>
      <c r="K35" s="18">
        <f>SUM(K13:K34)</f>
        <v>1469589</v>
      </c>
      <c r="L35" s="18">
        <f>SUM(L13:L34)</f>
        <v>1460538</v>
      </c>
      <c r="M35" s="18">
        <f>SUM(M13:M34)</f>
        <v>25599701</v>
      </c>
      <c r="N35" s="18">
        <f>SUM(N13:N34)</f>
        <v>7483104.647763813</v>
      </c>
    </row>
    <row r="36" spans="1:14" s="20" customFormat="1" ht="23.25" customHeight="1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2"/>
    </row>
    <row r="37" spans="1:14" s="20" customFormat="1" ht="23.25" customHeight="1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2"/>
    </row>
    <row r="38" spans="1:14" s="20" customFormat="1" ht="23.25" customHeight="1">
      <c r="A38" s="1"/>
      <c r="B38" s="1"/>
      <c r="C38" s="1"/>
      <c r="D38" s="1"/>
      <c r="E38" s="1"/>
      <c r="F38" s="1"/>
      <c r="G38" s="1"/>
      <c r="H38" s="1"/>
      <c r="I38" s="3"/>
      <c r="J38" s="1"/>
      <c r="K38" s="1"/>
      <c r="L38" s="1"/>
      <c r="M38" s="1"/>
      <c r="N38" s="2"/>
    </row>
    <row r="65438" spans="7:14" ht="15">
      <c r="G65438" s="5"/>
      <c r="H65438" s="2"/>
      <c r="J65438" s="5"/>
      <c r="K65438" s="2"/>
      <c r="L65438" s="5"/>
      <c r="M65438" s="2"/>
      <c r="N65438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2013-06-25T14:27:52Z</dcterms:modified>
  <cp:category/>
  <cp:version/>
  <cp:contentType/>
  <cp:contentStatus/>
</cp:coreProperties>
</file>