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<sst xmlns="http://schemas.openxmlformats.org/spreadsheetml/2006/main" count="108" uniqueCount="73">
  <si>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</si>
  <si>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</si>
  <si>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</si>
  <si>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</si>
  <si>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</si>
  <si>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</si>
  <si>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</si>
  <si>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</si>
  <si>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</si>
  <si>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</si>
  <si>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</si>
  <si>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</si>
  <si>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</si>
  <si>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</si>
  <si>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</si>
  <si>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</si>
  <si>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</si>
  <si>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</si>
  <si>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</si>
  <si>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</si>
  <si>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</si>
  <si>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</si>
  <si>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</si>
  <si>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</si>
  <si>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</si>
  <si>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</si>
  <si>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</si>
  <si>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</si>
  <si>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</si>
  <si>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</si>
  <si>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</si>
  <si>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</si>
  <si>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>Hangover 3</t>
  </si>
  <si>
    <t>Zambezia</t>
  </si>
  <si>
    <t>Epic</t>
  </si>
  <si>
    <t>Now You See Me</t>
  </si>
  <si>
    <t>World War Z 3D</t>
  </si>
  <si>
    <t>Man Of Steel</t>
  </si>
  <si>
    <t>Internship</t>
  </si>
  <si>
    <t>Despicable Me</t>
  </si>
  <si>
    <t>Pacific Rim</t>
  </si>
  <si>
    <t>R.I.P.D</t>
  </si>
  <si>
    <t>Grown Ups 2</t>
  </si>
  <si>
    <t>Red 2</t>
  </si>
  <si>
    <t>Turbo</t>
  </si>
  <si>
    <t>The Conjuring</t>
  </si>
  <si>
    <t>Kick Ass 2</t>
  </si>
  <si>
    <t>Elysium</t>
  </si>
  <si>
    <t>Sunt O Baba Comunista</t>
  </si>
  <si>
    <t>Girl Most Likely</t>
  </si>
  <si>
    <t>Percy Jackson: Sea Of Monsters</t>
  </si>
  <si>
    <t>Smurfs 2</t>
  </si>
  <si>
    <t>Jobs</t>
  </si>
  <si>
    <t>HOLLYWOOD MULTIPLEX</t>
  </si>
  <si>
    <t>2 Guns</t>
  </si>
  <si>
    <t>The Big Wedding</t>
  </si>
  <si>
    <t>Riddick</t>
  </si>
  <si>
    <t>We Are The Millers</t>
  </si>
  <si>
    <t>Love Building</t>
  </si>
  <si>
    <t>The Mortal Instruments: City Of Bones</t>
  </si>
  <si>
    <t>Blue Jasmine</t>
  </si>
  <si>
    <t>This Is Us</t>
  </si>
  <si>
    <t>The Grandmaster</t>
  </si>
  <si>
    <t>Argo</t>
  </si>
  <si>
    <t>The Gangster Squad</t>
  </si>
  <si>
    <t>Jack The Giant Slayer</t>
  </si>
  <si>
    <t>Tanta Agua</t>
  </si>
  <si>
    <t>TRANSILVANIA FILM</t>
  </si>
  <si>
    <t>Io E Te</t>
  </si>
  <si>
    <t>ASOCIATIA MACONDO</t>
  </si>
  <si>
    <t>SEPTEMBER 17.2013</t>
  </si>
  <si>
    <t>13 SEPTEMBER          2013 -         15 SEPTEMBER 2013</t>
  </si>
  <si>
    <t>09 SEPTEMBER          2013 -         12 SEPTEMBER 2013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</si>
</sst>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4" fontId="45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17"/>
  <sheetViews>
    <sheetView tabSelected="1" defaultGridColor="0" zoomScale="75" zoomScaleNormal="75" zoomScalePageLayoutView="0" colorId="8" workbookViewId="0" topLeftCell="A1">
      <selection activeCell="A13" sqref="A13:N49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70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9" t="s">
        <v>0</v>
      </c>
      <c r="E5" s="39"/>
      <c r="F5" s="39"/>
      <c r="G5" s="39"/>
      <c r="H5" s="39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71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72</v>
      </c>
      <c r="I9" s="7"/>
      <c r="J9" s="6"/>
      <c r="K9" s="6"/>
      <c r="L9" s="6" t="s">
        <v>20</v>
      </c>
      <c r="M9" s="6"/>
      <c r="N9" s="13">
        <v>3.349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5" t="s">
        <v>7</v>
      </c>
      <c r="H11" s="36"/>
      <c r="I11" s="7" t="s">
        <v>16</v>
      </c>
      <c r="J11" s="35" t="s">
        <v>8</v>
      </c>
      <c r="K11" s="36"/>
      <c r="L11" s="37" t="s">
        <v>14</v>
      </c>
      <c r="M11" s="38"/>
      <c r="N11" s="38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26">
        <v>1</v>
      </c>
      <c r="B13" s="26">
        <v>0</v>
      </c>
      <c r="C13" s="27" t="s">
        <v>56</v>
      </c>
      <c r="D13" s="28" t="s">
        <v>23</v>
      </c>
      <c r="E13" s="29">
        <v>0</v>
      </c>
      <c r="F13" s="29">
        <v>45</v>
      </c>
      <c r="G13" s="29">
        <v>33733</v>
      </c>
      <c r="H13" s="31">
        <v>608752</v>
      </c>
      <c r="I13" s="31" t="s">
        <v>27</v>
      </c>
      <c r="J13" s="29">
        <v>0</v>
      </c>
      <c r="K13" s="31">
        <v>0</v>
      </c>
      <c r="L13" s="29">
        <v>33733</v>
      </c>
      <c r="M13" s="31">
        <v>608752</v>
      </c>
      <c r="N13" s="29">
        <f>M13/N9</f>
        <v>181771.2750074649</v>
      </c>
      <c r="O13" s="19"/>
    </row>
    <row r="14" spans="1:14" s="17" customFormat="1" ht="24" customHeight="1">
      <c r="A14" s="26">
        <v>2</v>
      </c>
      <c r="B14" s="26">
        <v>1</v>
      </c>
      <c r="C14" s="27" t="s">
        <v>57</v>
      </c>
      <c r="D14" s="28" t="s">
        <v>23</v>
      </c>
      <c r="E14" s="29">
        <v>1</v>
      </c>
      <c r="F14" s="29">
        <v>31</v>
      </c>
      <c r="G14" s="32">
        <v>20188</v>
      </c>
      <c r="H14" s="32">
        <v>380377</v>
      </c>
      <c r="I14" s="33">
        <v>-3</v>
      </c>
      <c r="J14" s="32">
        <v>39021</v>
      </c>
      <c r="K14" s="32">
        <v>665175</v>
      </c>
      <c r="L14" s="32">
        <v>136961</v>
      </c>
      <c r="M14" s="32">
        <v>2343527</v>
      </c>
      <c r="N14" s="29">
        <f>M14/N9</f>
        <v>699769.1848312928</v>
      </c>
    </row>
    <row r="15" spans="1:15" s="17" customFormat="1" ht="24" customHeight="1">
      <c r="A15" s="26">
        <v>3</v>
      </c>
      <c r="B15" s="26">
        <v>2</v>
      </c>
      <c r="C15" s="27" t="s">
        <v>51</v>
      </c>
      <c r="D15" s="28" t="s">
        <v>18</v>
      </c>
      <c r="E15" s="29">
        <v>3</v>
      </c>
      <c r="F15" s="29">
        <v>40</v>
      </c>
      <c r="G15" s="29">
        <v>10779</v>
      </c>
      <c r="H15" s="30">
        <v>206660</v>
      </c>
      <c r="I15" s="31">
        <v>3</v>
      </c>
      <c r="J15" s="29">
        <v>17595</v>
      </c>
      <c r="K15" s="29">
        <v>317077</v>
      </c>
      <c r="L15" s="29">
        <v>122014</v>
      </c>
      <c r="M15" s="30">
        <v>2120178</v>
      </c>
      <c r="N15" s="32">
        <f>M15/N9</f>
        <v>633077.9337115557</v>
      </c>
      <c r="O15" s="21"/>
    </row>
    <row r="16" spans="1:14" s="17" customFormat="1" ht="24" customHeight="1">
      <c r="A16" s="26">
        <v>4</v>
      </c>
      <c r="B16" s="26">
        <v>0</v>
      </c>
      <c r="C16" s="27" t="s">
        <v>58</v>
      </c>
      <c r="D16" s="28" t="s">
        <v>23</v>
      </c>
      <c r="E16" s="29">
        <v>0</v>
      </c>
      <c r="F16" s="29">
        <v>41</v>
      </c>
      <c r="G16" s="29">
        <v>10206</v>
      </c>
      <c r="H16" s="30">
        <v>157935</v>
      </c>
      <c r="I16" s="31" t="s">
        <v>27</v>
      </c>
      <c r="J16" s="29">
        <v>0</v>
      </c>
      <c r="K16" s="29">
        <v>0</v>
      </c>
      <c r="L16" s="29">
        <v>10206</v>
      </c>
      <c r="M16" s="30">
        <v>157935</v>
      </c>
      <c r="N16" s="29">
        <f>M16/N9</f>
        <v>47158.85338907136</v>
      </c>
    </row>
    <row r="17" spans="1:14" s="17" customFormat="1" ht="24" customHeight="1">
      <c r="A17" s="26">
        <v>5</v>
      </c>
      <c r="B17" s="26">
        <v>0</v>
      </c>
      <c r="C17" s="27" t="s">
        <v>59</v>
      </c>
      <c r="D17" s="28" t="s">
        <v>23</v>
      </c>
      <c r="E17" s="29">
        <v>1</v>
      </c>
      <c r="F17" s="29">
        <v>36</v>
      </c>
      <c r="G17" s="29">
        <v>8050</v>
      </c>
      <c r="H17" s="30">
        <v>149449</v>
      </c>
      <c r="I17" s="31">
        <v>-49</v>
      </c>
      <c r="J17" s="29">
        <v>21825</v>
      </c>
      <c r="K17" s="29">
        <v>325775</v>
      </c>
      <c r="L17" s="29">
        <v>38764</v>
      </c>
      <c r="M17" s="30">
        <v>622773</v>
      </c>
      <c r="N17" s="29">
        <f>M17/N9</f>
        <v>185957.89787996415</v>
      </c>
    </row>
    <row r="18" spans="1:15" s="17" customFormat="1" ht="24" customHeight="1">
      <c r="A18" s="26">
        <v>6</v>
      </c>
      <c r="B18" s="26">
        <v>3</v>
      </c>
      <c r="C18" s="27" t="s">
        <v>54</v>
      </c>
      <c r="D18" s="28" t="s">
        <v>18</v>
      </c>
      <c r="E18" s="29">
        <v>2</v>
      </c>
      <c r="F18" s="29">
        <v>35</v>
      </c>
      <c r="G18" s="29">
        <v>7239</v>
      </c>
      <c r="H18" s="30">
        <v>141872</v>
      </c>
      <c r="I18" s="31">
        <v>-15</v>
      </c>
      <c r="J18" s="29">
        <v>13866</v>
      </c>
      <c r="K18" s="29">
        <v>244328</v>
      </c>
      <c r="L18" s="29">
        <v>56553</v>
      </c>
      <c r="M18" s="30">
        <v>981464</v>
      </c>
      <c r="N18" s="29">
        <f>M18/N9</f>
        <v>293061.8094953717</v>
      </c>
      <c r="O18" s="19"/>
    </row>
    <row r="19" spans="1:14" s="17" customFormat="1" ht="23.25" customHeight="1">
      <c r="A19" s="26">
        <v>7</v>
      </c>
      <c r="B19" s="26">
        <v>4</v>
      </c>
      <c r="C19" s="27" t="s">
        <v>47</v>
      </c>
      <c r="D19" s="28" t="s">
        <v>18</v>
      </c>
      <c r="E19" s="29">
        <v>4</v>
      </c>
      <c r="F19" s="29">
        <v>25</v>
      </c>
      <c r="G19" s="29">
        <v>3782</v>
      </c>
      <c r="H19" s="30">
        <v>72703</v>
      </c>
      <c r="I19" s="31">
        <v>-27</v>
      </c>
      <c r="J19" s="29">
        <v>7718</v>
      </c>
      <c r="K19" s="29">
        <v>132702</v>
      </c>
      <c r="L19" s="29">
        <v>121176</v>
      </c>
      <c r="M19" s="30">
        <v>2086348</v>
      </c>
      <c r="N19" s="29">
        <f>M19/N9</f>
        <v>622976.4108689161</v>
      </c>
    </row>
    <row r="20" spans="1:14" s="17" customFormat="1" ht="23.25" customHeight="1">
      <c r="A20" s="26">
        <v>8</v>
      </c>
      <c r="B20" s="26">
        <v>0</v>
      </c>
      <c r="C20" s="27" t="s">
        <v>60</v>
      </c>
      <c r="D20" s="28" t="s">
        <v>17</v>
      </c>
      <c r="E20" s="29">
        <v>1</v>
      </c>
      <c r="F20" s="29">
        <v>24</v>
      </c>
      <c r="G20" s="32">
        <v>3266</v>
      </c>
      <c r="H20" s="32">
        <v>68836</v>
      </c>
      <c r="I20" s="33">
        <v>-25</v>
      </c>
      <c r="J20" s="32">
        <v>5723</v>
      </c>
      <c r="K20" s="32">
        <v>121397</v>
      </c>
      <c r="L20" s="32">
        <v>10281</v>
      </c>
      <c r="M20" s="32">
        <v>214149</v>
      </c>
      <c r="N20" s="29">
        <f>M20/N9</f>
        <v>63944.16243654822</v>
      </c>
    </row>
    <row r="21" spans="1:14" s="17" customFormat="1" ht="23.25" customHeight="1">
      <c r="A21" s="26">
        <v>9</v>
      </c>
      <c r="B21" s="26">
        <v>5</v>
      </c>
      <c r="C21" s="27" t="s">
        <v>50</v>
      </c>
      <c r="D21" s="28" t="s">
        <v>26</v>
      </c>
      <c r="E21" s="29">
        <v>3</v>
      </c>
      <c r="F21" s="29">
        <v>22</v>
      </c>
      <c r="G21" s="32">
        <v>2708</v>
      </c>
      <c r="H21" s="32">
        <v>54113</v>
      </c>
      <c r="I21" s="33">
        <v>-12</v>
      </c>
      <c r="J21" s="32">
        <v>5017</v>
      </c>
      <c r="K21" s="32">
        <v>94590</v>
      </c>
      <c r="L21" s="32">
        <v>40411</v>
      </c>
      <c r="M21" s="32">
        <v>748485</v>
      </c>
      <c r="N21" s="29">
        <f>M21/N9</f>
        <v>223495.073156166</v>
      </c>
    </row>
    <row r="22" spans="1:14" s="17" customFormat="1" ht="23.25" customHeight="1">
      <c r="A22" s="26">
        <v>10</v>
      </c>
      <c r="B22" s="26">
        <v>9</v>
      </c>
      <c r="C22" s="27" t="s">
        <v>44</v>
      </c>
      <c r="D22" s="28" t="s">
        <v>26</v>
      </c>
      <c r="E22" s="29">
        <v>6</v>
      </c>
      <c r="F22" s="29">
        <v>18</v>
      </c>
      <c r="G22" s="32">
        <v>1511</v>
      </c>
      <c r="H22" s="32">
        <v>28251</v>
      </c>
      <c r="I22" s="33">
        <v>45</v>
      </c>
      <c r="J22" s="32">
        <v>2103</v>
      </c>
      <c r="K22" s="32">
        <v>37575</v>
      </c>
      <c r="L22" s="32">
        <v>65695</v>
      </c>
      <c r="M22" s="32">
        <v>1140640</v>
      </c>
      <c r="N22" s="29">
        <f>M22/N9</f>
        <v>340591.2212600776</v>
      </c>
    </row>
    <row r="23" spans="1:14" s="17" customFormat="1" ht="23.25" customHeight="1">
      <c r="A23" s="26">
        <v>11</v>
      </c>
      <c r="B23" s="26">
        <v>8</v>
      </c>
      <c r="C23" s="27" t="s">
        <v>52</v>
      </c>
      <c r="D23" s="28" t="s">
        <v>53</v>
      </c>
      <c r="E23" s="29">
        <v>3</v>
      </c>
      <c r="F23" s="29">
        <v>11</v>
      </c>
      <c r="G23" s="29">
        <v>959</v>
      </c>
      <c r="H23" s="30">
        <v>20429</v>
      </c>
      <c r="I23" s="31">
        <v>-16</v>
      </c>
      <c r="J23" s="29">
        <v>1979</v>
      </c>
      <c r="K23" s="29">
        <v>36452</v>
      </c>
      <c r="L23" s="29">
        <v>19477</v>
      </c>
      <c r="M23" s="30">
        <v>357983</v>
      </c>
      <c r="N23" s="32">
        <f>M23/N9</f>
        <v>106892.50522544043</v>
      </c>
    </row>
    <row r="24" spans="1:14" s="17" customFormat="1" ht="23.25" customHeight="1">
      <c r="A24" s="26">
        <v>12</v>
      </c>
      <c r="B24" s="26">
        <v>0</v>
      </c>
      <c r="C24" s="27" t="s">
        <v>62</v>
      </c>
      <c r="D24" s="28" t="s">
        <v>17</v>
      </c>
      <c r="E24" s="29">
        <v>0</v>
      </c>
      <c r="F24" s="29">
        <v>12</v>
      </c>
      <c r="G24" s="32">
        <v>1039</v>
      </c>
      <c r="H24" s="32">
        <v>16527</v>
      </c>
      <c r="I24" s="33" t="s">
        <v>27</v>
      </c>
      <c r="J24" s="32">
        <v>0</v>
      </c>
      <c r="K24" s="32">
        <v>0</v>
      </c>
      <c r="L24" s="32">
        <v>1039</v>
      </c>
      <c r="M24" s="32">
        <v>16527</v>
      </c>
      <c r="N24" s="29">
        <f>M24/N9</f>
        <v>4934.90594207226</v>
      </c>
    </row>
    <row r="25" spans="1:14" s="17" customFormat="1" ht="23.25" customHeight="1">
      <c r="A25" s="26">
        <v>13</v>
      </c>
      <c r="B25" s="26">
        <v>17</v>
      </c>
      <c r="C25" s="27" t="s">
        <v>61</v>
      </c>
      <c r="D25" s="28" t="s">
        <v>18</v>
      </c>
      <c r="E25" s="29">
        <v>2</v>
      </c>
      <c r="F25" s="29">
        <v>15</v>
      </c>
      <c r="G25" s="32">
        <v>832</v>
      </c>
      <c r="H25" s="32">
        <v>13690</v>
      </c>
      <c r="I25" s="33">
        <v>-33</v>
      </c>
      <c r="J25" s="32">
        <v>1724</v>
      </c>
      <c r="K25" s="32">
        <v>25002</v>
      </c>
      <c r="L25" s="32">
        <v>10997</v>
      </c>
      <c r="M25" s="32">
        <v>173972</v>
      </c>
      <c r="N25" s="29">
        <f>M25/N9</f>
        <v>51947.446999104206</v>
      </c>
    </row>
    <row r="26" spans="1:14" s="17" customFormat="1" ht="24" customHeight="1">
      <c r="A26" s="26">
        <v>14</v>
      </c>
      <c r="B26" s="26">
        <v>10</v>
      </c>
      <c r="C26" s="27" t="s">
        <v>45</v>
      </c>
      <c r="D26" s="28" t="s">
        <v>23</v>
      </c>
      <c r="E26" s="29">
        <v>5</v>
      </c>
      <c r="F26" s="29">
        <v>10</v>
      </c>
      <c r="G26" s="32">
        <v>598</v>
      </c>
      <c r="H26" s="32">
        <v>11722</v>
      </c>
      <c r="I26" s="33">
        <v>-17</v>
      </c>
      <c r="J26" s="32">
        <v>1331</v>
      </c>
      <c r="K26" s="32">
        <v>22457</v>
      </c>
      <c r="L26" s="32">
        <v>47719</v>
      </c>
      <c r="M26" s="32">
        <v>730514</v>
      </c>
      <c r="N26" s="29">
        <f>M26/N9</f>
        <v>218128.99372947146</v>
      </c>
    </row>
    <row r="27" spans="1:14" s="17" customFormat="1" ht="23.25" customHeight="1">
      <c r="A27" s="26">
        <v>15</v>
      </c>
      <c r="B27" s="26">
        <v>11</v>
      </c>
      <c r="C27" s="27" t="s">
        <v>42</v>
      </c>
      <c r="D27" s="28" t="s">
        <v>18</v>
      </c>
      <c r="E27" s="29">
        <v>7</v>
      </c>
      <c r="F27" s="29">
        <v>8</v>
      </c>
      <c r="G27" s="32">
        <v>632</v>
      </c>
      <c r="H27" s="32">
        <v>11535</v>
      </c>
      <c r="I27" s="33">
        <v>-9</v>
      </c>
      <c r="J27" s="32">
        <v>1169</v>
      </c>
      <c r="K27" s="32">
        <v>19720</v>
      </c>
      <c r="L27" s="32">
        <v>93408</v>
      </c>
      <c r="M27" s="32">
        <v>1522702</v>
      </c>
      <c r="N27" s="29">
        <f>M27/N9</f>
        <v>454673.6339205733</v>
      </c>
    </row>
    <row r="28" spans="1:14" s="18" customFormat="1" ht="20.25">
      <c r="A28" s="26">
        <v>16</v>
      </c>
      <c r="B28" s="26">
        <v>15</v>
      </c>
      <c r="C28" s="27" t="s">
        <v>39</v>
      </c>
      <c r="D28" s="28" t="s">
        <v>17</v>
      </c>
      <c r="E28" s="29">
        <v>10</v>
      </c>
      <c r="F28" s="29">
        <v>16</v>
      </c>
      <c r="G28" s="29">
        <v>604</v>
      </c>
      <c r="H28" s="31">
        <v>10931</v>
      </c>
      <c r="I28" s="31">
        <v>-2</v>
      </c>
      <c r="J28" s="29">
        <v>1004</v>
      </c>
      <c r="K28" s="31">
        <v>17047</v>
      </c>
      <c r="L28" s="29">
        <v>158155</v>
      </c>
      <c r="M28" s="31">
        <v>2787016</v>
      </c>
      <c r="N28" s="29">
        <f>M28/N9</f>
        <v>832193.4905942072</v>
      </c>
    </row>
    <row r="29" spans="1:15" s="17" customFormat="1" ht="24" customHeight="1">
      <c r="A29" s="26">
        <v>17</v>
      </c>
      <c r="B29" s="26">
        <v>12</v>
      </c>
      <c r="C29" s="27" t="s">
        <v>48</v>
      </c>
      <c r="D29" s="28" t="s">
        <v>23</v>
      </c>
      <c r="E29" s="29">
        <v>3</v>
      </c>
      <c r="F29" s="29">
        <v>13</v>
      </c>
      <c r="G29" s="32">
        <v>521</v>
      </c>
      <c r="H29" s="32">
        <v>7463</v>
      </c>
      <c r="I29" s="33">
        <v>-18</v>
      </c>
      <c r="J29" s="32">
        <v>895</v>
      </c>
      <c r="K29" s="32">
        <v>12667</v>
      </c>
      <c r="L29" s="32">
        <v>13234</v>
      </c>
      <c r="M29" s="32">
        <v>187632</v>
      </c>
      <c r="N29" s="29">
        <f>M29/N9</f>
        <v>56026.27650044789</v>
      </c>
      <c r="O29" s="19"/>
    </row>
    <row r="30" spans="1:15" s="17" customFormat="1" ht="24" customHeight="1">
      <c r="A30" s="26">
        <v>18</v>
      </c>
      <c r="B30" s="26">
        <v>13</v>
      </c>
      <c r="C30" s="27" t="s">
        <v>43</v>
      </c>
      <c r="D30" s="28" t="s">
        <v>23</v>
      </c>
      <c r="E30" s="29">
        <v>6</v>
      </c>
      <c r="F30" s="29">
        <v>4</v>
      </c>
      <c r="G30" s="32">
        <v>300</v>
      </c>
      <c r="H30" s="32">
        <v>6993</v>
      </c>
      <c r="I30" s="33">
        <v>-32</v>
      </c>
      <c r="J30" s="32">
        <v>759</v>
      </c>
      <c r="K30" s="32">
        <v>14898</v>
      </c>
      <c r="L30" s="32">
        <v>78127</v>
      </c>
      <c r="M30" s="32">
        <v>1288980</v>
      </c>
      <c r="N30" s="29">
        <f>M30/N9</f>
        <v>384885.0403105404</v>
      </c>
      <c r="O30" s="20"/>
    </row>
    <row r="31" spans="1:14" s="17" customFormat="1" ht="23.25" customHeight="1">
      <c r="A31" s="26">
        <v>19</v>
      </c>
      <c r="B31" s="26">
        <v>14</v>
      </c>
      <c r="C31" s="27" t="s">
        <v>35</v>
      </c>
      <c r="D31" s="28" t="s">
        <v>23</v>
      </c>
      <c r="E31" s="29">
        <v>13</v>
      </c>
      <c r="F31" s="29">
        <v>4</v>
      </c>
      <c r="G31" s="29">
        <v>311</v>
      </c>
      <c r="H31" s="30">
        <v>6550</v>
      </c>
      <c r="I31" s="31">
        <v>-27</v>
      </c>
      <c r="J31" s="29">
        <v>632</v>
      </c>
      <c r="K31" s="29">
        <v>12077</v>
      </c>
      <c r="L31" s="29">
        <v>210659</v>
      </c>
      <c r="M31" s="30">
        <v>3688279</v>
      </c>
      <c r="N31" s="29">
        <f>M31/N9</f>
        <v>1101307.5544938787</v>
      </c>
    </row>
    <row r="32" spans="1:14" s="17" customFormat="1" ht="23.25" customHeight="1">
      <c r="A32" s="26">
        <v>20</v>
      </c>
      <c r="B32" s="26">
        <v>0</v>
      </c>
      <c r="C32" s="27" t="s">
        <v>68</v>
      </c>
      <c r="D32" s="28" t="s">
        <v>69</v>
      </c>
      <c r="E32" s="29">
        <v>1</v>
      </c>
      <c r="F32" s="29">
        <v>7</v>
      </c>
      <c r="G32" s="32">
        <v>197</v>
      </c>
      <c r="H32" s="32">
        <v>2373</v>
      </c>
      <c r="I32" s="33">
        <v>-65</v>
      </c>
      <c r="J32" s="32">
        <v>739</v>
      </c>
      <c r="K32" s="32">
        <v>8677</v>
      </c>
      <c r="L32" s="32">
        <v>1353</v>
      </c>
      <c r="M32" s="32">
        <v>15481</v>
      </c>
      <c r="N32" s="29">
        <f>M32/N9</f>
        <v>4622.573902657509</v>
      </c>
    </row>
    <row r="33" spans="1:14" s="17" customFormat="1" ht="24" customHeight="1">
      <c r="A33" s="26">
        <v>21</v>
      </c>
      <c r="B33" s="26">
        <v>19</v>
      </c>
      <c r="C33" s="27" t="s">
        <v>40</v>
      </c>
      <c r="D33" s="28" t="s">
        <v>23</v>
      </c>
      <c r="E33" s="29">
        <v>9</v>
      </c>
      <c r="F33" s="29">
        <v>2</v>
      </c>
      <c r="G33" s="32">
        <v>162</v>
      </c>
      <c r="H33" s="32">
        <v>2017</v>
      </c>
      <c r="I33" s="33">
        <v>-51</v>
      </c>
      <c r="J33" s="32">
        <v>288</v>
      </c>
      <c r="K33" s="32">
        <v>4265</v>
      </c>
      <c r="L33" s="32">
        <v>110848</v>
      </c>
      <c r="M33" s="32">
        <v>2145644</v>
      </c>
      <c r="N33" s="29">
        <f>M33/N9</f>
        <v>640681.9946252613</v>
      </c>
    </row>
    <row r="34" spans="1:14" s="17" customFormat="1" ht="24" customHeight="1">
      <c r="A34" s="26">
        <v>22</v>
      </c>
      <c r="B34" s="26">
        <v>20</v>
      </c>
      <c r="C34" s="27" t="s">
        <v>46</v>
      </c>
      <c r="D34" s="28" t="s">
        <v>17</v>
      </c>
      <c r="E34" s="29">
        <v>4</v>
      </c>
      <c r="F34" s="29">
        <v>2</v>
      </c>
      <c r="G34" s="29">
        <v>179</v>
      </c>
      <c r="H34" s="30">
        <v>1694</v>
      </c>
      <c r="I34" s="31">
        <v>-13</v>
      </c>
      <c r="J34" s="29">
        <v>454</v>
      </c>
      <c r="K34" s="29">
        <v>4818</v>
      </c>
      <c r="L34" s="29">
        <v>11178</v>
      </c>
      <c r="M34" s="30">
        <v>167355</v>
      </c>
      <c r="N34" s="29">
        <f>M34/N9</f>
        <v>49971.63332338011</v>
      </c>
    </row>
    <row r="35" spans="1:14" s="18" customFormat="1" ht="20.25">
      <c r="A35" s="26">
        <v>23</v>
      </c>
      <c r="B35" s="26">
        <v>0</v>
      </c>
      <c r="C35" s="27" t="s">
        <v>66</v>
      </c>
      <c r="D35" s="28" t="s">
        <v>67</v>
      </c>
      <c r="E35" s="29">
        <v>1</v>
      </c>
      <c r="F35" s="29">
        <v>8</v>
      </c>
      <c r="G35" s="29">
        <v>128</v>
      </c>
      <c r="H35" s="30">
        <v>1476</v>
      </c>
      <c r="I35" s="31">
        <v>-72</v>
      </c>
      <c r="J35" s="29">
        <v>299</v>
      </c>
      <c r="K35" s="29">
        <v>3686</v>
      </c>
      <c r="L35" s="29">
        <v>825</v>
      </c>
      <c r="M35" s="30">
        <v>8993</v>
      </c>
      <c r="N35" s="29">
        <f>M35/N9</f>
        <v>2685.279187817259</v>
      </c>
    </row>
    <row r="36" spans="1:14" s="17" customFormat="1" ht="24" customHeight="1">
      <c r="A36" s="27">
        <v>24</v>
      </c>
      <c r="B36" s="27">
        <v>22</v>
      </c>
      <c r="C36" s="27" t="s">
        <v>34</v>
      </c>
      <c r="D36" s="28" t="s">
        <v>26</v>
      </c>
      <c r="E36" s="29">
        <v>14</v>
      </c>
      <c r="F36" s="29">
        <v>2</v>
      </c>
      <c r="G36" s="29">
        <v>51</v>
      </c>
      <c r="H36" s="31">
        <v>1128</v>
      </c>
      <c r="I36" s="31">
        <v>-20</v>
      </c>
      <c r="J36" s="29">
        <v>51</v>
      </c>
      <c r="K36" s="31">
        <v>1128</v>
      </c>
      <c r="L36" s="29">
        <v>64063</v>
      </c>
      <c r="M36" s="31">
        <v>1206524</v>
      </c>
      <c r="N36" s="29">
        <f>M36/N9</f>
        <v>360263.9593908629</v>
      </c>
    </row>
    <row r="37" spans="1:14" s="17" customFormat="1" ht="24" customHeight="1">
      <c r="A37" s="26">
        <v>25</v>
      </c>
      <c r="B37" s="26">
        <v>16</v>
      </c>
      <c r="C37" s="27" t="s">
        <v>49</v>
      </c>
      <c r="D37" s="28" t="s">
        <v>17</v>
      </c>
      <c r="E37" s="29">
        <v>3</v>
      </c>
      <c r="F37" s="29">
        <v>2</v>
      </c>
      <c r="G37" s="32">
        <v>23</v>
      </c>
      <c r="H37" s="32">
        <v>527</v>
      </c>
      <c r="I37" s="33">
        <v>-83</v>
      </c>
      <c r="J37" s="32">
        <v>133</v>
      </c>
      <c r="K37" s="32">
        <v>2098</v>
      </c>
      <c r="L37" s="32">
        <v>7991</v>
      </c>
      <c r="M37" s="32">
        <v>129603</v>
      </c>
      <c r="N37" s="29">
        <f>M37/N9</f>
        <v>38699.0146312332</v>
      </c>
    </row>
    <row r="38" spans="1:14" s="17" customFormat="1" ht="24" customHeight="1">
      <c r="A38" s="26">
        <v>26</v>
      </c>
      <c r="B38" s="26">
        <v>32</v>
      </c>
      <c r="C38" s="27" t="s">
        <v>37</v>
      </c>
      <c r="D38" s="28" t="s">
        <v>23</v>
      </c>
      <c r="E38" s="29">
        <v>12</v>
      </c>
      <c r="F38" s="29">
        <v>1</v>
      </c>
      <c r="G38" s="32">
        <v>59</v>
      </c>
      <c r="H38" s="32">
        <v>399</v>
      </c>
      <c r="I38" s="33">
        <v>97</v>
      </c>
      <c r="J38" s="32">
        <v>77</v>
      </c>
      <c r="K38" s="32">
        <v>557</v>
      </c>
      <c r="L38" s="32">
        <v>136025</v>
      </c>
      <c r="M38" s="32">
        <v>2674184</v>
      </c>
      <c r="N38" s="29">
        <f>M38/N9</f>
        <v>798502.2394744699</v>
      </c>
    </row>
    <row r="39" spans="1:14" s="17" customFormat="1" ht="24" customHeight="1">
      <c r="A39" s="26">
        <v>27</v>
      </c>
      <c r="B39" s="26">
        <v>30</v>
      </c>
      <c r="C39" s="27" t="s">
        <v>31</v>
      </c>
      <c r="D39" s="28" t="s">
        <v>23</v>
      </c>
      <c r="E39" s="29">
        <v>17</v>
      </c>
      <c r="F39" s="29">
        <v>1</v>
      </c>
      <c r="G39" s="32">
        <v>61</v>
      </c>
      <c r="H39" s="32">
        <v>342</v>
      </c>
      <c r="I39" s="33">
        <v>23</v>
      </c>
      <c r="J39" s="32">
        <v>70</v>
      </c>
      <c r="K39" s="32">
        <v>405</v>
      </c>
      <c r="L39" s="32">
        <v>162385</v>
      </c>
      <c r="M39" s="32">
        <v>3315345</v>
      </c>
      <c r="N39" s="29">
        <f>M39/N9</f>
        <v>989950.7315616602</v>
      </c>
    </row>
    <row r="40" spans="1:14" s="17" customFormat="1" ht="24" customHeight="1">
      <c r="A40" s="26">
        <v>28</v>
      </c>
      <c r="B40" s="26">
        <v>25</v>
      </c>
      <c r="C40" s="27" t="s">
        <v>41</v>
      </c>
      <c r="D40" s="28" t="s">
        <v>17</v>
      </c>
      <c r="E40" s="29">
        <v>8</v>
      </c>
      <c r="F40" s="29">
        <v>1</v>
      </c>
      <c r="G40" s="29">
        <v>32</v>
      </c>
      <c r="H40" s="31">
        <v>244</v>
      </c>
      <c r="I40" s="31">
        <v>-86</v>
      </c>
      <c r="J40" s="29">
        <v>97</v>
      </c>
      <c r="K40" s="31">
        <v>1141</v>
      </c>
      <c r="L40" s="29">
        <v>42593</v>
      </c>
      <c r="M40" s="31">
        <v>753725</v>
      </c>
      <c r="N40" s="29">
        <f>M40/N9</f>
        <v>225059.71931919974</v>
      </c>
    </row>
    <row r="41" spans="1:14" s="17" customFormat="1" ht="24" customHeight="1">
      <c r="A41" s="26">
        <v>29</v>
      </c>
      <c r="B41" s="26">
        <v>0</v>
      </c>
      <c r="C41" s="27" t="s">
        <v>63</v>
      </c>
      <c r="D41" s="28" t="s">
        <v>23</v>
      </c>
      <c r="E41" s="29">
        <v>30</v>
      </c>
      <c r="F41" s="29">
        <v>1</v>
      </c>
      <c r="G41" s="32">
        <v>34</v>
      </c>
      <c r="H41" s="32">
        <v>238</v>
      </c>
      <c r="I41" s="33">
        <v>0</v>
      </c>
      <c r="J41" s="32">
        <v>34</v>
      </c>
      <c r="K41" s="32">
        <v>238</v>
      </c>
      <c r="L41" s="32">
        <v>56251</v>
      </c>
      <c r="M41" s="32">
        <v>1034083</v>
      </c>
      <c r="N41" s="29">
        <f>M41/N9</f>
        <v>308773.6637802329</v>
      </c>
    </row>
    <row r="42" spans="1:14" s="17" customFormat="1" ht="24" customHeight="1">
      <c r="A42" s="26">
        <v>30</v>
      </c>
      <c r="B42" s="26">
        <v>27</v>
      </c>
      <c r="C42" s="27" t="s">
        <v>38</v>
      </c>
      <c r="D42" s="28" t="s">
        <v>26</v>
      </c>
      <c r="E42" s="29">
        <v>11</v>
      </c>
      <c r="F42" s="29">
        <v>1</v>
      </c>
      <c r="G42" s="32">
        <v>18</v>
      </c>
      <c r="H42" s="32">
        <v>221</v>
      </c>
      <c r="I42" s="33">
        <v>0</v>
      </c>
      <c r="J42" s="32">
        <v>95</v>
      </c>
      <c r="K42" s="32">
        <v>1085</v>
      </c>
      <c r="L42" s="32">
        <v>60798</v>
      </c>
      <c r="M42" s="32">
        <v>1082070</v>
      </c>
      <c r="N42" s="29">
        <f>M42/N9</f>
        <v>323102.4186324276</v>
      </c>
    </row>
    <row r="43" spans="1:14" s="17" customFormat="1" ht="24" customHeight="1">
      <c r="A43" s="27">
        <v>31</v>
      </c>
      <c r="B43" s="27">
        <v>28</v>
      </c>
      <c r="C43" s="27" t="s">
        <v>33</v>
      </c>
      <c r="D43" s="28" t="s">
        <v>17</v>
      </c>
      <c r="E43" s="29">
        <v>15</v>
      </c>
      <c r="F43" s="29">
        <v>1</v>
      </c>
      <c r="G43" s="34">
        <v>42</v>
      </c>
      <c r="H43" s="34">
        <v>210</v>
      </c>
      <c r="I43" s="31">
        <v>-32</v>
      </c>
      <c r="J43" s="34">
        <v>73</v>
      </c>
      <c r="K43" s="34">
        <v>365</v>
      </c>
      <c r="L43" s="34">
        <v>37168</v>
      </c>
      <c r="M43" s="34">
        <v>636696</v>
      </c>
      <c r="N43" s="29">
        <f>M43/N9</f>
        <v>190115.25828605553</v>
      </c>
    </row>
    <row r="44" spans="1:14" s="17" customFormat="1" ht="23.25" customHeight="1">
      <c r="A44" s="27">
        <v>32</v>
      </c>
      <c r="B44" s="27">
        <v>33</v>
      </c>
      <c r="C44" s="27" t="s">
        <v>32</v>
      </c>
      <c r="D44" s="28" t="s">
        <v>23</v>
      </c>
      <c r="E44" s="29">
        <v>15</v>
      </c>
      <c r="F44" s="29">
        <v>1</v>
      </c>
      <c r="G44" s="29">
        <v>31</v>
      </c>
      <c r="H44" s="30">
        <v>138</v>
      </c>
      <c r="I44" s="31">
        <v>-71</v>
      </c>
      <c r="J44" s="29">
        <v>46</v>
      </c>
      <c r="K44" s="30">
        <v>243</v>
      </c>
      <c r="L44" s="29">
        <v>170305</v>
      </c>
      <c r="M44" s="30">
        <v>2889545</v>
      </c>
      <c r="N44" s="29">
        <f>M44/N9</f>
        <v>862808.3009853687</v>
      </c>
    </row>
    <row r="45" spans="1:15" s="17" customFormat="1" ht="24" customHeight="1">
      <c r="A45" s="26">
        <v>33</v>
      </c>
      <c r="B45" s="26">
        <v>35</v>
      </c>
      <c r="C45" s="27" t="s">
        <v>55</v>
      </c>
      <c r="D45" s="28" t="s">
        <v>23</v>
      </c>
      <c r="E45" s="29">
        <v>16</v>
      </c>
      <c r="F45" s="29">
        <v>1</v>
      </c>
      <c r="G45" s="32">
        <v>27</v>
      </c>
      <c r="H45" s="32">
        <v>135</v>
      </c>
      <c r="I45" s="33">
        <v>285</v>
      </c>
      <c r="J45" s="32">
        <v>33</v>
      </c>
      <c r="K45" s="32">
        <v>165</v>
      </c>
      <c r="L45" s="32">
        <v>44960</v>
      </c>
      <c r="M45" s="32">
        <v>805502</v>
      </c>
      <c r="N45" s="29">
        <f>M45/N9</f>
        <v>240520.1552702299</v>
      </c>
      <c r="O45" s="19"/>
    </row>
    <row r="46" spans="1:14" s="17" customFormat="1" ht="23.25" customHeight="1">
      <c r="A46" s="26">
        <v>34</v>
      </c>
      <c r="B46" s="26">
        <v>29</v>
      </c>
      <c r="C46" s="27" t="s">
        <v>29</v>
      </c>
      <c r="D46" s="28" t="s">
        <v>30</v>
      </c>
      <c r="E46" s="29">
        <v>27</v>
      </c>
      <c r="F46" s="29">
        <v>1</v>
      </c>
      <c r="G46" s="29">
        <v>16</v>
      </c>
      <c r="H46" s="30">
        <v>128</v>
      </c>
      <c r="I46" s="31">
        <v>0</v>
      </c>
      <c r="J46" s="29">
        <v>27</v>
      </c>
      <c r="K46" s="30">
        <v>216</v>
      </c>
      <c r="L46" s="29">
        <v>115503</v>
      </c>
      <c r="M46" s="30">
        <v>1241939</v>
      </c>
      <c r="N46" s="29">
        <f>M46/N9</f>
        <v>370838.7578381606</v>
      </c>
    </row>
    <row r="47" spans="1:15" s="17" customFormat="1" ht="24" customHeight="1">
      <c r="A47" s="26">
        <v>35</v>
      </c>
      <c r="B47" s="26">
        <v>31</v>
      </c>
      <c r="C47" s="27" t="s">
        <v>36</v>
      </c>
      <c r="D47" s="28" t="s">
        <v>17</v>
      </c>
      <c r="E47" s="29">
        <v>12</v>
      </c>
      <c r="F47" s="29">
        <v>1</v>
      </c>
      <c r="G47" s="32">
        <v>13</v>
      </c>
      <c r="H47" s="32">
        <v>65</v>
      </c>
      <c r="I47" s="33">
        <v>-22</v>
      </c>
      <c r="J47" s="32">
        <v>20</v>
      </c>
      <c r="K47" s="32">
        <v>105</v>
      </c>
      <c r="L47" s="32">
        <v>136638</v>
      </c>
      <c r="M47" s="32">
        <v>2731741</v>
      </c>
      <c r="N47" s="29">
        <f>M47/N9</f>
        <v>815688.5637503732</v>
      </c>
      <c r="O47" s="19"/>
    </row>
    <row r="48" spans="1:15" s="17" customFormat="1" ht="24" customHeight="1">
      <c r="A48" s="26">
        <v>36</v>
      </c>
      <c r="B48" s="26">
        <v>0</v>
      </c>
      <c r="C48" s="27" t="s">
        <v>65</v>
      </c>
      <c r="D48" s="28" t="s">
        <v>23</v>
      </c>
      <c r="E48" s="29">
        <v>21</v>
      </c>
      <c r="F48" s="29">
        <v>1</v>
      </c>
      <c r="G48" s="29">
        <v>0</v>
      </c>
      <c r="H48" s="31">
        <v>0</v>
      </c>
      <c r="I48" s="31">
        <v>0</v>
      </c>
      <c r="J48" s="29">
        <v>6</v>
      </c>
      <c r="K48" s="31">
        <v>36</v>
      </c>
      <c r="L48" s="29">
        <v>89530</v>
      </c>
      <c r="M48" s="31">
        <v>1702264</v>
      </c>
      <c r="N48" s="29">
        <f>M48/N9</f>
        <v>508290.2358913108</v>
      </c>
      <c r="O48" s="19"/>
    </row>
    <row r="49" spans="1:15" s="17" customFormat="1" ht="24" customHeight="1">
      <c r="A49" s="26">
        <v>37</v>
      </c>
      <c r="B49" s="26">
        <v>0</v>
      </c>
      <c r="C49" s="27" t="s">
        <v>64</v>
      </c>
      <c r="D49" s="28" t="s">
        <v>23</v>
      </c>
      <c r="E49" s="29">
        <v>20</v>
      </c>
      <c r="F49" s="29">
        <v>1</v>
      </c>
      <c r="G49" s="32">
        <v>0</v>
      </c>
      <c r="H49" s="32">
        <v>0</v>
      </c>
      <c r="I49" s="33">
        <v>0</v>
      </c>
      <c r="J49" s="32">
        <v>6</v>
      </c>
      <c r="K49" s="32">
        <v>36</v>
      </c>
      <c r="L49" s="32">
        <v>89530</v>
      </c>
      <c r="M49" s="32">
        <v>1702264</v>
      </c>
      <c r="N49" s="29">
        <f>M49/N9</f>
        <v>508290.2358913108</v>
      </c>
      <c r="O49" s="19"/>
    </row>
    <row r="50" spans="3:14" ht="20.25">
      <c r="C50" s="16" t="s">
        <v>24</v>
      </c>
      <c r="D50" s="22"/>
      <c r="E50" s="22"/>
      <c r="F50" s="22"/>
      <c r="G50" s="23">
        <f>SUM(G13:G49)</f>
        <v>108331</v>
      </c>
      <c r="H50" s="23">
        <f>SUM(H13:H49)</f>
        <v>1986123</v>
      </c>
      <c r="I50" s="24"/>
      <c r="J50" s="23">
        <f>SUM(J13:J49)</f>
        <v>124909</v>
      </c>
      <c r="K50" s="23">
        <f>SUM(K13:K49)</f>
        <v>2128203</v>
      </c>
      <c r="L50" s="23">
        <f>SUM(L13:L49)</f>
        <v>2606553</v>
      </c>
      <c r="M50" s="23">
        <f>SUM(M13:M49)</f>
        <v>46020814</v>
      </c>
      <c r="N50" s="25">
        <f>SUM(N13:N49)</f>
        <v>13741658.405494174</v>
      </c>
    </row>
    <row r="65417" spans="7:14" ht="15">
      <c r="G65417" s="5"/>
      <c r="H65417" s="2"/>
      <c r="J65417" s="5"/>
      <c r="K65417" s="2"/>
      <c r="L65417" s="5"/>
      <c r="M65417" s="2"/>
      <c r="N65417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Nana</cp:lastModifiedBy>
  <cp:lastPrinted>2011-08-30T12:03:14Z</cp:lastPrinted>
  <dcterms:created xsi:type="dcterms:W3CDTF">2000-07-04T10:11:23Z</dcterms:created>
  <dcterms:modified xsi:type="dcterms:W3CDTF">2013-09-17T14:16:19Z</dcterms:modified>
  <cp:category/>
  <cp:version/>
  <cp:contentType/>
  <cp:contentStatus/>
</cp:coreProperties>
</file>