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<sst xmlns="http://schemas.openxmlformats.org/spreadsheetml/2006/main" count="124" uniqueCount="73">
  <si>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</si>
  <si>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</si>
  <si>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</si>
  <si>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>Oct,11-Oct,14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</si>
  <si>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</si>
  <si>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</si>
  <si>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</si>
  <si>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</si>
  <si>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</si>
  <si>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</si>
  <si>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</si>
  <si>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</si>
  <si>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</si>
  <si>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</si>
  <si>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</si>
  <si>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</si>
  <si>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</si>
  <si>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</si>
  <si>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</si>
  <si>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</si>
  <si>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</si>
  <si>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</si>
  <si>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</si>
  <si>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</si>
  <si>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</si>
  <si>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</si>
  <si>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</si>
  <si>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</si>
  <si>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</si>
  <si>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</si>
  <si>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</si>
  <si>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</si>
  <si>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</si>
  <si>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</si>
  <si>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</si>
  <si>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</si>
  <si>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TAKEN 2</t>
  </si>
  <si>
    <t>IND</t>
  </si>
  <si>
    <t>Duplicato</t>
  </si>
  <si>
    <t>SAMMY 2: ESCAPE FROM PARADISE</t>
  </si>
  <si>
    <t>Blitz</t>
  </si>
  <si>
    <t>LOOPER</t>
  </si>
  <si>
    <t>new</t>
  </si>
  <si>
    <t>WEDDING VIDEO</t>
  </si>
  <si>
    <t>FEW BEST MEN, A</t>
  </si>
  <si>
    <t>2i Film</t>
  </si>
  <si>
    <t>ICE AGE 4</t>
  </si>
  <si>
    <t>FOX</t>
  </si>
  <si>
    <t>TO ROME WITH LOVE</t>
  </si>
  <si>
    <t>Discovery</t>
  </si>
  <si>
    <t>TED</t>
  </si>
  <si>
    <t>UNI</t>
  </si>
  <si>
    <t>BRAVE</t>
  </si>
  <si>
    <t>WDI</t>
  </si>
  <si>
    <t>CF</t>
  </si>
  <si>
    <t>MADAGASCAR 3</t>
  </si>
  <si>
    <t>PAR</t>
  </si>
  <si>
    <t>HOUSE AT THE END OF THE STREET</t>
  </si>
  <si>
    <t>SAVAGES</t>
  </si>
  <si>
    <t>POSSESION</t>
  </si>
  <si>
    <t>HOPE SPRINGS</t>
  </si>
  <si>
    <t>TINKER BELL AND THE SECRET OF THE WINGS</t>
  </si>
  <si>
    <t>STEP UP 4 3D</t>
  </si>
  <si>
    <t>LAWLESS</t>
  </si>
  <si>
    <t>DARK KNIGHT RISES, THE</t>
  </si>
  <si>
    <t>WB</t>
  </si>
  <si>
    <t>DREDD 3D</t>
  </si>
  <si>
    <t>BOURNE LEGACY</t>
  </si>
  <si>
    <t>RESIDENT EVIL:RETRIBUTION</t>
  </si>
  <si>
    <t>SONY</t>
  </si>
  <si>
    <t>EXPENDABLES 2</t>
  </si>
  <si>
    <t>CORIOLANUS</t>
  </si>
  <si>
    <t>BABYCALL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</si>
</sst>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dd"/>
    <numFmt numFmtId="165" formatCode="d&quot;, &quot;mmm\ yy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7" applyFont="1">
      <alignment/>
      <protection/>
    </xf>
    <xf numFmtId="0" fontId="0" fillId="0" borderId="1" xfId="17" applyFont="1" applyBorder="1">
      <alignment/>
      <protection/>
    </xf>
    <xf numFmtId="0" fontId="0" fillId="0" borderId="2" xfId="17" applyFont="1" applyBorder="1">
      <alignment/>
      <protection/>
    </xf>
    <xf numFmtId="0" fontId="2" fillId="0" borderId="0" xfId="17" applyFont="1" applyBorder="1">
      <alignment/>
      <protection/>
    </xf>
    <xf numFmtId="0" fontId="3" fillId="0" borderId="0" xfId="17" applyNumberFormat="1" applyFont="1">
      <alignment/>
      <protection/>
    </xf>
    <xf numFmtId="0" fontId="4" fillId="0" borderId="3" xfId="17" applyFont="1" applyBorder="1">
      <alignment/>
      <protection/>
    </xf>
    <xf numFmtId="164" fontId="4" fillId="0" borderId="4" xfId="17" applyNumberFormat="1" applyFont="1" applyBorder="1">
      <alignment/>
      <protection/>
    </xf>
    <xf numFmtId="0" fontId="4" fillId="0" borderId="5" xfId="17" applyFont="1" applyBorder="1">
      <alignment/>
      <protection/>
    </xf>
    <xf numFmtId="0" fontId="0" fillId="0" borderId="6" xfId="17" applyFont="1" applyBorder="1">
      <alignment/>
      <protection/>
    </xf>
    <xf numFmtId="0" fontId="0" fillId="0" borderId="7" xfId="17" applyFont="1" applyBorder="1">
      <alignment/>
      <protection/>
    </xf>
    <xf numFmtId="0" fontId="0" fillId="0" borderId="8" xfId="17" applyFont="1" applyBorder="1">
      <alignment/>
      <protection/>
    </xf>
    <xf numFmtId="2" fontId="0" fillId="0" borderId="9" xfId="17" applyNumberFormat="1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4" fillId="0" borderId="6" xfId="17" applyFont="1" applyBorder="1">
      <alignment/>
      <protection/>
    </xf>
    <xf numFmtId="0" fontId="4" fillId="0" borderId="10" xfId="17" applyFont="1" applyBorder="1">
      <alignment/>
      <protection/>
    </xf>
    <xf numFmtId="0" fontId="4" fillId="0" borderId="9" xfId="17" applyFont="1" applyBorder="1">
      <alignment/>
      <protection/>
    </xf>
    <xf numFmtId="0" fontId="0" fillId="0" borderId="0" xfId="17" applyFont="1" applyBorder="1">
      <alignment/>
      <protection/>
    </xf>
    <xf numFmtId="164" fontId="0" fillId="0" borderId="0" xfId="17" applyNumberFormat="1" applyFont="1">
      <alignment/>
      <protection/>
    </xf>
    <xf numFmtId="165" fontId="1" fillId="0" borderId="0" xfId="17" applyNumberFormat="1" applyFont="1" applyAlignment="1">
      <alignment horizontal="center"/>
      <protection/>
    </xf>
    <xf numFmtId="0" fontId="0" fillId="0" borderId="0" xfId="17" applyFont="1" applyFill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>
      <alignment/>
      <protection/>
    </xf>
    <xf numFmtId="0" fontId="0" fillId="0" borderId="0" xfId="17" applyFont="1" applyAlignment="1">
      <alignment horizontal="left"/>
      <protection/>
    </xf>
    <xf numFmtId="0" fontId="1" fillId="2" borderId="11" xfId="17" applyFont="1" applyFill="1" applyBorder="1" applyAlignment="1">
      <alignment horizontal="center"/>
      <protection/>
    </xf>
    <xf numFmtId="0" fontId="6" fillId="3" borderId="11" xfId="17" applyFont="1" applyFill="1" applyBorder="1" applyAlignment="1">
      <alignment horizontal="center"/>
      <protection/>
    </xf>
    <xf numFmtId="0" fontId="6" fillId="0" borderId="11" xfId="17" applyFont="1" applyFill="1" applyBorder="1" applyAlignment="1">
      <alignment horizontal="center"/>
      <protection/>
    </xf>
    <xf numFmtId="0" fontId="6" fillId="0" borderId="12" xfId="17" applyFont="1" applyFill="1" applyBorder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3" fontId="6" fillId="0" borderId="11" xfId="17" applyNumberFormat="1" applyFont="1" applyBorder="1" applyAlignment="1">
      <alignment horizontal="right"/>
      <protection/>
    </xf>
    <xf numFmtId="10" fontId="6" fillId="2" borderId="11" xfId="17" applyNumberFormat="1" applyFont="1" applyFill="1" applyBorder="1" applyAlignment="1">
      <alignment horizontal="center"/>
      <protection/>
    </xf>
    <xf numFmtId="3" fontId="7" fillId="0" borderId="11" xfId="17" applyNumberFormat="1" applyFont="1" applyFill="1" applyBorder="1" applyAlignment="1">
      <alignment horizontal="right"/>
      <protection/>
    </xf>
    <xf numFmtId="3" fontId="6" fillId="3" borderId="11" xfId="17" applyNumberFormat="1" applyFont="1" applyFill="1" applyBorder="1" applyAlignment="1">
      <alignment horizontal="right"/>
      <protection/>
    </xf>
    <xf numFmtId="3" fontId="7" fillId="0" borderId="8" xfId="17" applyNumberFormat="1" applyFont="1" applyFill="1" applyBorder="1">
      <alignment/>
      <protection/>
    </xf>
    <xf numFmtId="3" fontId="8" fillId="0" borderId="0" xfId="17" applyNumberFormat="1" applyFont="1" applyFill="1" applyBorder="1">
      <alignment/>
      <protection/>
    </xf>
    <xf numFmtId="0" fontId="0" fillId="0" borderId="0" xfId="17" applyFont="1" applyFill="1">
      <alignment/>
      <protection/>
    </xf>
    <xf numFmtId="3" fontId="7" fillId="0" borderId="8" xfId="17" applyNumberFormat="1" applyFont="1" applyFill="1" applyBorder="1" applyAlignment="1">
      <alignment horizontal="right"/>
      <protection/>
    </xf>
    <xf numFmtId="3" fontId="7" fillId="0" borderId="11" xfId="17" applyNumberFormat="1" applyFont="1" applyFill="1" applyBorder="1">
      <alignment/>
      <protection/>
    </xf>
    <xf numFmtId="0" fontId="1" fillId="0" borderId="0" xfId="17" applyFont="1" applyFill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3" fontId="1" fillId="2" borderId="13" xfId="17" applyNumberFormat="1" applyFont="1" applyFill="1" applyBorder="1" applyAlignment="1">
      <alignment horizontal="right"/>
      <protection/>
    </xf>
    <xf numFmtId="10" fontId="1" fillId="2" borderId="6" xfId="17" applyNumberFormat="1" applyFont="1" applyFill="1" applyBorder="1" applyAlignment="1">
      <alignment horizontal="center"/>
      <protection/>
    </xf>
    <xf numFmtId="3" fontId="1" fillId="0" borderId="0" xfId="17" applyNumberFormat="1" applyFont="1" applyFill="1">
      <alignment/>
      <protection/>
    </xf>
    <xf numFmtId="3" fontId="0" fillId="0" borderId="0" xfId="17" applyNumberFormat="1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6.00390625" style="1" customWidth="1"/>
    <col min="3" max="3" width="39.57421875" style="1" customWidth="1"/>
    <col min="4" max="4" width="6.00390625" style="1" customWidth="1"/>
    <col min="5" max="5" width="10.0039062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2012</v>
      </c>
      <c r="I1" s="6" t="s">
        <v>2</v>
      </c>
      <c r="J1" s="7" t="s">
        <v>3</v>
      </c>
      <c r="K1" s="8"/>
      <c r="M1" s="9" t="s">
        <v>4</v>
      </c>
      <c r="N1" s="10" t="s">
        <v>5</v>
      </c>
      <c r="O1" s="11"/>
      <c r="P1" s="12"/>
    </row>
    <row r="2" spans="5:16" ht="12.75">
      <c r="E2" s="13" t="s">
        <v>6</v>
      </c>
      <c r="I2" s="14" t="s">
        <v>7</v>
      </c>
      <c r="J2" s="15"/>
      <c r="K2" s="16"/>
      <c r="L2" s="17" t="s">
        <v>8</v>
      </c>
      <c r="M2" s="1" t="s">
        <v>9</v>
      </c>
      <c r="N2" s="18">
        <v>41197</v>
      </c>
      <c r="P2" s="19"/>
    </row>
    <row r="3" spans="5:10" ht="12.75">
      <c r="E3" s="13" t="s">
        <v>10</v>
      </c>
      <c r="I3" s="20" t="s">
        <v>11</v>
      </c>
      <c r="J3" s="21">
        <v>42</v>
      </c>
    </row>
    <row r="4" spans="2:16" ht="12.75">
      <c r="B4" s="1" t="s">
        <v>12</v>
      </c>
      <c r="C4" s="1" t="s">
        <v>13</v>
      </c>
      <c r="E4" s="13" t="s">
        <v>14</v>
      </c>
      <c r="M4" s="22" t="s">
        <v>15</v>
      </c>
      <c r="N4" s="2">
        <v>5.4</v>
      </c>
      <c r="P4" s="22" t="s">
        <v>15</v>
      </c>
    </row>
    <row r="5" spans="2:16" ht="12.75">
      <c r="B5" s="1" t="s">
        <v>16</v>
      </c>
      <c r="C5" s="21" t="s">
        <v>17</v>
      </c>
      <c r="E5" s="13" t="s">
        <v>18</v>
      </c>
      <c r="M5" s="22" t="s">
        <v>19</v>
      </c>
      <c r="P5" s="22" t="s">
        <v>19</v>
      </c>
    </row>
    <row r="6" spans="2:16" ht="13.5" customHeight="1">
      <c r="B6" s="21"/>
      <c r="C6" s="23"/>
      <c r="M6" s="22" t="s">
        <v>20</v>
      </c>
      <c r="P6" s="22" t="s">
        <v>20</v>
      </c>
    </row>
    <row r="7" spans="1:16" ht="12.75">
      <c r="A7" s="24" t="s">
        <v>21</v>
      </c>
      <c r="B7" s="24" t="s">
        <v>22</v>
      </c>
      <c r="C7" s="24"/>
      <c r="D7" s="24"/>
      <c r="E7" s="24" t="s">
        <v>23</v>
      </c>
      <c r="F7" s="24" t="s">
        <v>24</v>
      </c>
      <c r="G7" s="24" t="s">
        <v>25</v>
      </c>
      <c r="H7" s="24" t="s">
        <v>26</v>
      </c>
      <c r="I7" s="24" t="s">
        <v>26</v>
      </c>
      <c r="J7" s="24" t="s">
        <v>27</v>
      </c>
      <c r="K7" s="24" t="s">
        <v>28</v>
      </c>
      <c r="L7" s="24" t="s">
        <v>29</v>
      </c>
      <c r="M7" s="24" t="s">
        <v>30</v>
      </c>
      <c r="N7" s="24" t="s">
        <v>30</v>
      </c>
      <c r="O7" s="24" t="s">
        <v>30</v>
      </c>
      <c r="P7" s="24" t="s">
        <v>30</v>
      </c>
    </row>
    <row r="8" spans="1:16" ht="12.75">
      <c r="A8" s="24"/>
      <c r="B8" s="24" t="s">
        <v>26</v>
      </c>
      <c r="C8" s="24" t="s">
        <v>31</v>
      </c>
      <c r="D8" s="24" t="s">
        <v>32</v>
      </c>
      <c r="E8" s="24" t="s">
        <v>32</v>
      </c>
      <c r="F8" s="24" t="s">
        <v>25</v>
      </c>
      <c r="G8" s="24"/>
      <c r="H8" s="24" t="s">
        <v>33</v>
      </c>
      <c r="I8" s="24" t="s">
        <v>34</v>
      </c>
      <c r="J8" s="24" t="s">
        <v>35</v>
      </c>
      <c r="K8" s="24" t="s">
        <v>33</v>
      </c>
      <c r="L8" s="24" t="s">
        <v>34</v>
      </c>
      <c r="M8" s="24"/>
      <c r="N8" s="24" t="s">
        <v>33</v>
      </c>
      <c r="O8" s="24" t="s">
        <v>34</v>
      </c>
      <c r="P8" s="24"/>
    </row>
    <row r="9" spans="1:17" s="35" customFormat="1" ht="12.75">
      <c r="A9" s="25">
        <v>1</v>
      </c>
      <c r="B9" s="25">
        <v>1</v>
      </c>
      <c r="C9" s="26" t="s">
        <v>36</v>
      </c>
      <c r="D9" s="27" t="s">
        <v>37</v>
      </c>
      <c r="E9" s="26" t="s">
        <v>38</v>
      </c>
      <c r="F9" s="28">
        <v>2</v>
      </c>
      <c r="G9" s="28">
        <v>15</v>
      </c>
      <c r="H9" s="29">
        <v>373249</v>
      </c>
      <c r="I9" s="29">
        <v>11541</v>
      </c>
      <c r="J9" s="30">
        <f aca="true" t="shared" si="0" ref="J9:J33">H9/K9-100%</f>
        <v>-0.3622280811770917</v>
      </c>
      <c r="K9" s="29">
        <v>585239</v>
      </c>
      <c r="L9" s="29">
        <v>18223</v>
      </c>
      <c r="M9" s="31">
        <v>883100</v>
      </c>
      <c r="N9" s="32">
        <f aca="true" t="shared" si="1" ref="N9:N32">H9+M9</f>
        <v>1256349</v>
      </c>
      <c r="O9" s="32">
        <f aca="true" t="shared" si="2" ref="O9:O32">I9+P9</f>
        <v>41177</v>
      </c>
      <c r="P9" s="33">
        <v>29636</v>
      </c>
      <c r="Q9" s="34"/>
    </row>
    <row r="10" spans="1:17" s="35" customFormat="1" ht="12.75">
      <c r="A10" s="25">
        <v>2</v>
      </c>
      <c r="B10" s="25">
        <v>2</v>
      </c>
      <c r="C10" s="26" t="s">
        <v>39</v>
      </c>
      <c r="D10" s="27" t="s">
        <v>37</v>
      </c>
      <c r="E10" s="26" t="s">
        <v>40</v>
      </c>
      <c r="F10" s="28">
        <v>2</v>
      </c>
      <c r="G10" s="28">
        <v>25</v>
      </c>
      <c r="H10" s="29">
        <v>211124</v>
      </c>
      <c r="I10" s="29">
        <v>6763</v>
      </c>
      <c r="J10" s="30">
        <f t="shared" si="0"/>
        <v>-0.30781739734830105</v>
      </c>
      <c r="K10" s="29">
        <v>305012</v>
      </c>
      <c r="L10" s="29">
        <v>8751</v>
      </c>
      <c r="M10" s="31">
        <v>425847</v>
      </c>
      <c r="N10" s="32">
        <f t="shared" si="1"/>
        <v>636971</v>
      </c>
      <c r="O10" s="32">
        <f t="shared" si="2"/>
        <v>19492</v>
      </c>
      <c r="P10" s="33">
        <v>12729</v>
      </c>
      <c r="Q10" s="34"/>
    </row>
    <row r="11" spans="1:17" s="35" customFormat="1" ht="12.75">
      <c r="A11" s="25">
        <v>3</v>
      </c>
      <c r="B11" s="25">
        <v>3</v>
      </c>
      <c r="C11" s="26" t="s">
        <v>41</v>
      </c>
      <c r="D11" s="27" t="s">
        <v>37</v>
      </c>
      <c r="E11" s="26" t="s">
        <v>40</v>
      </c>
      <c r="F11" s="28">
        <v>3</v>
      </c>
      <c r="G11" s="28">
        <v>15</v>
      </c>
      <c r="H11" s="29">
        <v>102072</v>
      </c>
      <c r="I11" s="29">
        <v>3511</v>
      </c>
      <c r="J11" s="30">
        <f t="shared" si="0"/>
        <v>-0.08332285585990118</v>
      </c>
      <c r="K11" s="29">
        <v>111350</v>
      </c>
      <c r="L11" s="29">
        <v>3481</v>
      </c>
      <c r="M11" s="31">
        <v>402554</v>
      </c>
      <c r="N11" s="32">
        <f t="shared" si="1"/>
        <v>504626</v>
      </c>
      <c r="O11" s="32">
        <f t="shared" si="2"/>
        <v>18490</v>
      </c>
      <c r="P11" s="33">
        <v>14979</v>
      </c>
      <c r="Q11" s="34"/>
    </row>
    <row r="12" spans="1:17" s="35" customFormat="1" ht="12.75">
      <c r="A12" s="25">
        <v>4</v>
      </c>
      <c r="B12" s="25" t="s">
        <v>42</v>
      </c>
      <c r="C12" s="26" t="s">
        <v>43</v>
      </c>
      <c r="D12" s="27" t="s">
        <v>37</v>
      </c>
      <c r="E12" s="26" t="s">
        <v>40</v>
      </c>
      <c r="F12" s="28">
        <v>1</v>
      </c>
      <c r="G12" s="28">
        <v>14</v>
      </c>
      <c r="H12" s="29">
        <v>88402</v>
      </c>
      <c r="I12" s="29">
        <v>3041</v>
      </c>
      <c r="J12" s="30" t="e">
        <f t="shared" si="0"/>
        <v>#DIV/0!</v>
      </c>
      <c r="K12" s="29"/>
      <c r="L12" s="29"/>
      <c r="M12" s="31"/>
      <c r="N12" s="32">
        <f t="shared" si="1"/>
        <v>88402</v>
      </c>
      <c r="O12" s="32">
        <f t="shared" si="2"/>
        <v>3041</v>
      </c>
      <c r="P12" s="33"/>
      <c r="Q12" s="34"/>
    </row>
    <row r="13" spans="1:17" s="35" customFormat="1" ht="12.75">
      <c r="A13" s="25">
        <v>5</v>
      </c>
      <c r="B13" s="25">
        <v>4</v>
      </c>
      <c r="C13" s="26" t="s">
        <v>44</v>
      </c>
      <c r="D13" s="27" t="s">
        <v>37</v>
      </c>
      <c r="E13" s="26" t="s">
        <v>45</v>
      </c>
      <c r="F13" s="28">
        <v>4</v>
      </c>
      <c r="G13" s="28">
        <v>10</v>
      </c>
      <c r="H13" s="29">
        <v>75593</v>
      </c>
      <c r="I13" s="29">
        <v>2451</v>
      </c>
      <c r="J13" s="30">
        <f t="shared" si="0"/>
        <v>-0.17093848364206665</v>
      </c>
      <c r="K13" s="29">
        <v>91179</v>
      </c>
      <c r="L13" s="29">
        <v>3185</v>
      </c>
      <c r="M13" s="31">
        <v>341280</v>
      </c>
      <c r="N13" s="32">
        <f t="shared" si="1"/>
        <v>416873</v>
      </c>
      <c r="O13" s="32">
        <f t="shared" si="2"/>
        <v>14723</v>
      </c>
      <c r="P13" s="33">
        <v>12272</v>
      </c>
      <c r="Q13" s="34"/>
    </row>
    <row r="14" spans="1:17" s="35" customFormat="1" ht="12.75">
      <c r="A14" s="25">
        <v>6</v>
      </c>
      <c r="B14" s="25">
        <v>5</v>
      </c>
      <c r="C14" s="26" t="s">
        <v>46</v>
      </c>
      <c r="D14" s="27" t="s">
        <v>47</v>
      </c>
      <c r="E14" s="26" t="s">
        <v>40</v>
      </c>
      <c r="F14" s="28">
        <v>15</v>
      </c>
      <c r="G14" s="28">
        <v>23</v>
      </c>
      <c r="H14" s="29">
        <v>55584</v>
      </c>
      <c r="I14" s="29">
        <v>2028</v>
      </c>
      <c r="J14" s="30">
        <f t="shared" si="0"/>
        <v>-0.1999769711275512</v>
      </c>
      <c r="K14" s="29">
        <v>69478</v>
      </c>
      <c r="L14" s="29">
        <v>2461</v>
      </c>
      <c r="M14" s="31">
        <v>5961309</v>
      </c>
      <c r="N14" s="32">
        <f t="shared" si="1"/>
        <v>6016893</v>
      </c>
      <c r="O14" s="32">
        <f t="shared" si="2"/>
        <v>194018</v>
      </c>
      <c r="P14" s="33">
        <v>191990</v>
      </c>
      <c r="Q14" s="34"/>
    </row>
    <row r="15" spans="1:17" s="35" customFormat="1" ht="12.75">
      <c r="A15" s="25">
        <v>7</v>
      </c>
      <c r="B15" s="25">
        <v>6</v>
      </c>
      <c r="C15" s="26" t="s">
        <v>48</v>
      </c>
      <c r="D15" s="27" t="s">
        <v>37</v>
      </c>
      <c r="E15" s="26" t="s">
        <v>49</v>
      </c>
      <c r="F15" s="28">
        <v>3</v>
      </c>
      <c r="G15" s="28">
        <v>3</v>
      </c>
      <c r="H15" s="29">
        <v>54550</v>
      </c>
      <c r="I15" s="29">
        <v>1820</v>
      </c>
      <c r="J15" s="30">
        <f t="shared" si="0"/>
        <v>-0.0858971780950466</v>
      </c>
      <c r="K15" s="29">
        <v>59676</v>
      </c>
      <c r="L15" s="29">
        <v>1922</v>
      </c>
      <c r="M15" s="36">
        <v>188626</v>
      </c>
      <c r="N15" s="32">
        <f t="shared" si="1"/>
        <v>243176</v>
      </c>
      <c r="O15" s="32">
        <f t="shared" si="2"/>
        <v>8645</v>
      </c>
      <c r="P15" s="33">
        <v>6825</v>
      </c>
      <c r="Q15" s="34"/>
    </row>
    <row r="16" spans="1:17" s="35" customFormat="1" ht="12.75">
      <c r="A16" s="25">
        <v>8</v>
      </c>
      <c r="B16" s="25">
        <v>7</v>
      </c>
      <c r="C16" s="26" t="s">
        <v>50</v>
      </c>
      <c r="D16" s="27" t="s">
        <v>51</v>
      </c>
      <c r="E16" s="26" t="s">
        <v>40</v>
      </c>
      <c r="F16" s="28">
        <v>13</v>
      </c>
      <c r="G16" s="28">
        <v>10</v>
      </c>
      <c r="H16" s="29">
        <v>53784</v>
      </c>
      <c r="I16" s="29">
        <v>1823</v>
      </c>
      <c r="J16" s="30">
        <f t="shared" si="0"/>
        <v>0.1868917576961271</v>
      </c>
      <c r="K16" s="29">
        <v>45315</v>
      </c>
      <c r="L16" s="29">
        <v>1485</v>
      </c>
      <c r="M16" s="36">
        <v>1991329</v>
      </c>
      <c r="N16" s="32">
        <f t="shared" si="1"/>
        <v>2045113</v>
      </c>
      <c r="O16" s="32">
        <f t="shared" si="2"/>
        <v>76028</v>
      </c>
      <c r="P16" s="33">
        <v>74205</v>
      </c>
      <c r="Q16" s="34"/>
    </row>
    <row r="17" spans="1:17" s="35" customFormat="1" ht="12.75">
      <c r="A17" s="25">
        <v>9</v>
      </c>
      <c r="B17" s="25">
        <v>9</v>
      </c>
      <c r="C17" s="26" t="s">
        <v>52</v>
      </c>
      <c r="D17" s="27" t="s">
        <v>53</v>
      </c>
      <c r="E17" s="26" t="s">
        <v>54</v>
      </c>
      <c r="F17" s="28">
        <v>10</v>
      </c>
      <c r="G17" s="28">
        <v>23</v>
      </c>
      <c r="H17" s="29">
        <v>37019</v>
      </c>
      <c r="I17" s="29">
        <v>1506</v>
      </c>
      <c r="J17" s="30">
        <f t="shared" si="0"/>
        <v>-0.0106633171201026</v>
      </c>
      <c r="K17" s="29">
        <v>37418</v>
      </c>
      <c r="L17" s="29">
        <v>1675</v>
      </c>
      <c r="M17" s="31">
        <v>1216412</v>
      </c>
      <c r="N17" s="32">
        <f t="shared" si="1"/>
        <v>1253431</v>
      </c>
      <c r="O17" s="32">
        <f t="shared" si="2"/>
        <v>43677</v>
      </c>
      <c r="P17" s="37">
        <v>42171</v>
      </c>
      <c r="Q17" s="34"/>
    </row>
    <row r="18" spans="1:17" s="35" customFormat="1" ht="12.75">
      <c r="A18" s="25">
        <v>10</v>
      </c>
      <c r="B18" s="25">
        <v>10</v>
      </c>
      <c r="C18" s="26" t="s">
        <v>55</v>
      </c>
      <c r="D18" s="27" t="s">
        <v>56</v>
      </c>
      <c r="E18" s="26" t="s">
        <v>40</v>
      </c>
      <c r="F18" s="28">
        <v>19</v>
      </c>
      <c r="G18" s="28">
        <v>22</v>
      </c>
      <c r="H18" s="29">
        <v>35655</v>
      </c>
      <c r="I18" s="29">
        <v>1240</v>
      </c>
      <c r="J18" s="30">
        <f t="shared" si="0"/>
        <v>0.04852227613586235</v>
      </c>
      <c r="K18" s="29">
        <v>34005</v>
      </c>
      <c r="L18" s="29">
        <v>1579</v>
      </c>
      <c r="M18" s="31">
        <v>4454091</v>
      </c>
      <c r="N18" s="32">
        <f t="shared" si="1"/>
        <v>4489746</v>
      </c>
      <c r="O18" s="32">
        <f t="shared" si="2"/>
        <v>146365</v>
      </c>
      <c r="P18" s="37">
        <v>145125</v>
      </c>
      <c r="Q18" s="34"/>
    </row>
    <row r="19" spans="1:17" s="35" customFormat="1" ht="12.75">
      <c r="A19" s="25">
        <v>11</v>
      </c>
      <c r="B19" s="25">
        <v>12</v>
      </c>
      <c r="C19" s="26" t="s">
        <v>57</v>
      </c>
      <c r="D19" s="27" t="s">
        <v>37</v>
      </c>
      <c r="E19" s="26" t="s">
        <v>49</v>
      </c>
      <c r="F19" s="28">
        <v>2</v>
      </c>
      <c r="G19" s="28">
        <v>4</v>
      </c>
      <c r="H19" s="29">
        <v>29329</v>
      </c>
      <c r="I19" s="29">
        <v>946</v>
      </c>
      <c r="J19" s="30">
        <f t="shared" si="0"/>
        <v>-0.09321667078901807</v>
      </c>
      <c r="K19" s="29">
        <v>32344</v>
      </c>
      <c r="L19" s="29">
        <v>1065</v>
      </c>
      <c r="M19" s="31">
        <v>48477</v>
      </c>
      <c r="N19" s="32">
        <f t="shared" si="1"/>
        <v>77806</v>
      </c>
      <c r="O19" s="32">
        <f t="shared" si="2"/>
        <v>2667</v>
      </c>
      <c r="P19" s="37">
        <v>1721</v>
      </c>
      <c r="Q19" s="34"/>
    </row>
    <row r="20" spans="1:17" s="35" customFormat="1" ht="12.75">
      <c r="A20" s="25">
        <v>12</v>
      </c>
      <c r="B20" s="25">
        <v>8</v>
      </c>
      <c r="C20" s="26" t="s">
        <v>58</v>
      </c>
      <c r="D20" s="27" t="s">
        <v>51</v>
      </c>
      <c r="E20" s="26" t="s">
        <v>40</v>
      </c>
      <c r="F20" s="28">
        <v>5</v>
      </c>
      <c r="G20" s="28">
        <v>11</v>
      </c>
      <c r="H20" s="29">
        <v>28968</v>
      </c>
      <c r="I20" s="29">
        <v>899</v>
      </c>
      <c r="J20" s="30">
        <f t="shared" si="0"/>
        <v>-0.26585229864666227</v>
      </c>
      <c r="K20" s="29">
        <v>39458</v>
      </c>
      <c r="L20" s="29">
        <v>1194</v>
      </c>
      <c r="M20" s="31">
        <v>478723</v>
      </c>
      <c r="N20" s="32">
        <f t="shared" si="1"/>
        <v>507691</v>
      </c>
      <c r="O20" s="32">
        <f t="shared" si="2"/>
        <v>17116</v>
      </c>
      <c r="P20" s="37">
        <v>16217</v>
      </c>
      <c r="Q20" s="34"/>
    </row>
    <row r="21" spans="1:17" s="35" customFormat="1" ht="12.75">
      <c r="A21" s="25">
        <v>13</v>
      </c>
      <c r="B21" s="25">
        <v>19</v>
      </c>
      <c r="C21" s="26" t="s">
        <v>59</v>
      </c>
      <c r="D21" s="27" t="s">
        <v>37</v>
      </c>
      <c r="E21" s="26" t="s">
        <v>38</v>
      </c>
      <c r="F21" s="28">
        <v>6</v>
      </c>
      <c r="G21" s="28">
        <v>9</v>
      </c>
      <c r="H21" s="29">
        <v>28914</v>
      </c>
      <c r="I21" s="29">
        <v>931</v>
      </c>
      <c r="J21" s="30">
        <f t="shared" si="0"/>
        <v>0.9398859443139886</v>
      </c>
      <c r="K21" s="29">
        <v>14905</v>
      </c>
      <c r="L21" s="29">
        <v>480</v>
      </c>
      <c r="M21" s="31">
        <v>283309</v>
      </c>
      <c r="N21" s="32">
        <f t="shared" si="1"/>
        <v>312223</v>
      </c>
      <c r="O21" s="32">
        <f t="shared" si="2"/>
        <v>11068</v>
      </c>
      <c r="P21" s="37">
        <v>10137</v>
      </c>
      <c r="Q21" s="34"/>
    </row>
    <row r="22" spans="1:17" s="35" customFormat="1" ht="12.75">
      <c r="A22" s="25">
        <v>14</v>
      </c>
      <c r="B22" s="25">
        <v>11</v>
      </c>
      <c r="C22" s="26" t="s">
        <v>60</v>
      </c>
      <c r="D22" s="27" t="s">
        <v>37</v>
      </c>
      <c r="E22" s="26" t="s">
        <v>38</v>
      </c>
      <c r="F22" s="28">
        <v>7</v>
      </c>
      <c r="G22" s="28">
        <v>10</v>
      </c>
      <c r="H22" s="29">
        <v>24925</v>
      </c>
      <c r="I22" s="29">
        <v>829</v>
      </c>
      <c r="J22" s="30">
        <f t="shared" si="0"/>
        <v>-0.2487265274135696</v>
      </c>
      <c r="K22" s="29">
        <v>33177</v>
      </c>
      <c r="L22" s="29">
        <v>1082</v>
      </c>
      <c r="M22" s="31">
        <v>783447</v>
      </c>
      <c r="N22" s="32">
        <f t="shared" si="1"/>
        <v>808372</v>
      </c>
      <c r="O22" s="32">
        <f t="shared" si="2"/>
        <v>29424</v>
      </c>
      <c r="P22" s="37">
        <v>28595</v>
      </c>
      <c r="Q22" s="34"/>
    </row>
    <row r="23" spans="1:17" s="35" customFormat="1" ht="12.75">
      <c r="A23" s="25">
        <v>15</v>
      </c>
      <c r="B23" s="25">
        <v>16</v>
      </c>
      <c r="C23" s="26" t="s">
        <v>61</v>
      </c>
      <c r="D23" s="27" t="s">
        <v>53</v>
      </c>
      <c r="E23" s="26" t="s">
        <v>54</v>
      </c>
      <c r="F23" s="28">
        <v>8</v>
      </c>
      <c r="G23" s="28">
        <v>14</v>
      </c>
      <c r="H23" s="29">
        <v>24815</v>
      </c>
      <c r="I23" s="29">
        <v>1113</v>
      </c>
      <c r="J23" s="30">
        <f t="shared" si="0"/>
        <v>0.20537232233934044</v>
      </c>
      <c r="K23" s="29">
        <v>20587</v>
      </c>
      <c r="L23" s="29">
        <v>924</v>
      </c>
      <c r="M23" s="31">
        <v>478143</v>
      </c>
      <c r="N23" s="32">
        <f t="shared" si="1"/>
        <v>502958</v>
      </c>
      <c r="O23" s="32">
        <f t="shared" si="2"/>
        <v>21491</v>
      </c>
      <c r="P23" s="37">
        <v>20378</v>
      </c>
      <c r="Q23" s="34"/>
    </row>
    <row r="24" spans="1:17" s="35" customFormat="1" ht="12.75">
      <c r="A24" s="25">
        <v>16</v>
      </c>
      <c r="B24" s="25">
        <v>13</v>
      </c>
      <c r="C24" s="26" t="s">
        <v>62</v>
      </c>
      <c r="D24" s="27" t="s">
        <v>37</v>
      </c>
      <c r="E24" s="26" t="s">
        <v>40</v>
      </c>
      <c r="F24" s="28">
        <v>10</v>
      </c>
      <c r="G24" s="28">
        <v>8</v>
      </c>
      <c r="H24" s="29">
        <v>23395</v>
      </c>
      <c r="I24" s="29">
        <v>848</v>
      </c>
      <c r="J24" s="30">
        <f t="shared" si="0"/>
        <v>-0.14741253644314867</v>
      </c>
      <c r="K24" s="29">
        <v>27440</v>
      </c>
      <c r="L24" s="29">
        <v>659</v>
      </c>
      <c r="M24" s="31">
        <v>1399089</v>
      </c>
      <c r="N24" s="32">
        <f t="shared" si="1"/>
        <v>1422484</v>
      </c>
      <c r="O24" s="32">
        <f t="shared" si="2"/>
        <v>40744</v>
      </c>
      <c r="P24" s="37">
        <v>39896</v>
      </c>
      <c r="Q24" s="34"/>
    </row>
    <row r="25" spans="1:17" s="35" customFormat="1" ht="12.75">
      <c r="A25" s="25">
        <v>17</v>
      </c>
      <c r="B25" s="25">
        <v>18</v>
      </c>
      <c r="C25" s="26" t="s">
        <v>63</v>
      </c>
      <c r="D25" s="27" t="s">
        <v>37</v>
      </c>
      <c r="E25" s="26" t="s">
        <v>38</v>
      </c>
      <c r="F25" s="28">
        <v>4</v>
      </c>
      <c r="G25" s="28">
        <v>9</v>
      </c>
      <c r="H25" s="29">
        <v>18802</v>
      </c>
      <c r="I25" s="29">
        <v>634</v>
      </c>
      <c r="J25" s="30">
        <f t="shared" si="0"/>
        <v>0.12465605933724122</v>
      </c>
      <c r="K25" s="29">
        <v>16718</v>
      </c>
      <c r="L25" s="29">
        <v>565</v>
      </c>
      <c r="M25" s="31">
        <v>174873</v>
      </c>
      <c r="N25" s="32">
        <f t="shared" si="1"/>
        <v>193675</v>
      </c>
      <c r="O25" s="32">
        <f t="shared" si="2"/>
        <v>7314</v>
      </c>
      <c r="P25" s="37">
        <v>6680</v>
      </c>
      <c r="Q25" s="34"/>
    </row>
    <row r="26" spans="1:17" s="35" customFormat="1" ht="12.75">
      <c r="A26" s="25">
        <v>18</v>
      </c>
      <c r="B26" s="25">
        <v>15</v>
      </c>
      <c r="C26" s="26" t="s">
        <v>64</v>
      </c>
      <c r="D26" s="27" t="s">
        <v>65</v>
      </c>
      <c r="E26" s="26" t="s">
        <v>40</v>
      </c>
      <c r="F26" s="28">
        <v>12</v>
      </c>
      <c r="G26" s="28">
        <v>6</v>
      </c>
      <c r="H26" s="29">
        <v>17148</v>
      </c>
      <c r="I26" s="29">
        <v>475</v>
      </c>
      <c r="J26" s="30">
        <f t="shared" si="0"/>
        <v>-0.24937623112278395</v>
      </c>
      <c r="K26" s="29">
        <v>22845</v>
      </c>
      <c r="L26" s="29">
        <v>674</v>
      </c>
      <c r="M26" s="31">
        <v>3930958</v>
      </c>
      <c r="N26" s="32">
        <f t="shared" si="1"/>
        <v>3948106</v>
      </c>
      <c r="O26" s="32">
        <f t="shared" si="2"/>
        <v>124968</v>
      </c>
      <c r="P26" s="37">
        <v>124493</v>
      </c>
      <c r="Q26" s="34"/>
    </row>
    <row r="27" spans="1:17" s="35" customFormat="1" ht="12.75">
      <c r="A27" s="25">
        <v>19</v>
      </c>
      <c r="B27" s="25">
        <v>14</v>
      </c>
      <c r="C27" s="26" t="s">
        <v>66</v>
      </c>
      <c r="D27" s="27" t="s">
        <v>37</v>
      </c>
      <c r="E27" s="26" t="s">
        <v>40</v>
      </c>
      <c r="F27" s="28">
        <v>4</v>
      </c>
      <c r="G27" s="28">
        <v>7</v>
      </c>
      <c r="H27" s="29">
        <v>13509</v>
      </c>
      <c r="I27" s="29">
        <v>367</v>
      </c>
      <c r="J27" s="30">
        <f t="shared" si="0"/>
        <v>-0.4363499812241832</v>
      </c>
      <c r="K27" s="29">
        <v>23967</v>
      </c>
      <c r="L27" s="29">
        <v>469</v>
      </c>
      <c r="M27" s="31">
        <v>159065</v>
      </c>
      <c r="N27" s="32">
        <f t="shared" si="1"/>
        <v>172574</v>
      </c>
      <c r="O27" s="32">
        <f t="shared" si="2"/>
        <v>4708</v>
      </c>
      <c r="P27" s="37">
        <v>4341</v>
      </c>
      <c r="Q27" s="34"/>
    </row>
    <row r="28" spans="1:17" s="35" customFormat="1" ht="12.75">
      <c r="A28" s="25">
        <v>20</v>
      </c>
      <c r="B28" s="25">
        <v>20</v>
      </c>
      <c r="C28" s="26" t="s">
        <v>67</v>
      </c>
      <c r="D28" s="27" t="s">
        <v>51</v>
      </c>
      <c r="E28" s="26" t="s">
        <v>40</v>
      </c>
      <c r="F28" s="28">
        <v>7</v>
      </c>
      <c r="G28" s="28">
        <v>8</v>
      </c>
      <c r="H28" s="29">
        <v>12175</v>
      </c>
      <c r="I28" s="29">
        <v>401</v>
      </c>
      <c r="J28" s="30">
        <f t="shared" si="0"/>
        <v>-0.07981256140881265</v>
      </c>
      <c r="K28" s="29">
        <v>13231</v>
      </c>
      <c r="L28" s="29">
        <v>444</v>
      </c>
      <c r="M28" s="31">
        <v>906676</v>
      </c>
      <c r="N28" s="32">
        <f t="shared" si="1"/>
        <v>918851</v>
      </c>
      <c r="O28" s="32">
        <f t="shared" si="2"/>
        <v>31262</v>
      </c>
      <c r="P28" s="37">
        <v>30861</v>
      </c>
      <c r="Q28" s="34"/>
    </row>
    <row r="29" spans="1:17" s="35" customFormat="1" ht="12.75">
      <c r="A29" s="25">
        <v>21</v>
      </c>
      <c r="B29" s="25">
        <v>17</v>
      </c>
      <c r="C29" s="26" t="s">
        <v>68</v>
      </c>
      <c r="D29" s="27" t="s">
        <v>69</v>
      </c>
      <c r="E29" s="26" t="s">
        <v>54</v>
      </c>
      <c r="F29" s="28">
        <v>5</v>
      </c>
      <c r="G29" s="28">
        <v>8</v>
      </c>
      <c r="H29" s="29">
        <v>10822</v>
      </c>
      <c r="I29" s="29">
        <v>343</v>
      </c>
      <c r="J29" s="30">
        <f t="shared" si="0"/>
        <v>-0.4465582489516211</v>
      </c>
      <c r="K29" s="29">
        <v>19554</v>
      </c>
      <c r="L29" s="29">
        <v>519</v>
      </c>
      <c r="M29" s="31">
        <v>551498</v>
      </c>
      <c r="N29" s="32">
        <f t="shared" si="1"/>
        <v>562320</v>
      </c>
      <c r="O29" s="32">
        <f t="shared" si="2"/>
        <v>15693</v>
      </c>
      <c r="P29" s="37">
        <v>15350</v>
      </c>
      <c r="Q29" s="34"/>
    </row>
    <row r="30" spans="1:17" s="35" customFormat="1" ht="12.75">
      <c r="A30" s="25">
        <v>22</v>
      </c>
      <c r="B30" s="25">
        <v>21</v>
      </c>
      <c r="C30" s="26" t="s">
        <v>70</v>
      </c>
      <c r="D30" s="27" t="s">
        <v>37</v>
      </c>
      <c r="E30" s="26" t="s">
        <v>38</v>
      </c>
      <c r="F30" s="28">
        <v>9</v>
      </c>
      <c r="G30" s="28">
        <v>5</v>
      </c>
      <c r="H30" s="29">
        <v>8071</v>
      </c>
      <c r="I30" s="29">
        <v>256</v>
      </c>
      <c r="J30" s="30">
        <f t="shared" si="0"/>
        <v>-0.23074723598932523</v>
      </c>
      <c r="K30" s="29">
        <v>10492</v>
      </c>
      <c r="L30" s="29">
        <v>329</v>
      </c>
      <c r="M30" s="31">
        <v>1476374</v>
      </c>
      <c r="N30" s="32">
        <f t="shared" si="1"/>
        <v>1484445</v>
      </c>
      <c r="O30" s="32">
        <f t="shared" si="2"/>
        <v>51932</v>
      </c>
      <c r="P30" s="37">
        <v>51676</v>
      </c>
      <c r="Q30" s="34"/>
    </row>
    <row r="31" spans="1:17" s="35" customFormat="1" ht="12.75">
      <c r="A31" s="25">
        <v>23</v>
      </c>
      <c r="B31" s="25">
        <v>22</v>
      </c>
      <c r="C31" s="26" t="s">
        <v>71</v>
      </c>
      <c r="D31" s="27" t="s">
        <v>37</v>
      </c>
      <c r="E31" s="26" t="s">
        <v>54</v>
      </c>
      <c r="F31" s="28">
        <v>2</v>
      </c>
      <c r="G31" s="28">
        <v>3</v>
      </c>
      <c r="H31" s="29">
        <v>5432</v>
      </c>
      <c r="I31" s="29">
        <v>328</v>
      </c>
      <c r="J31" s="30">
        <f t="shared" si="0"/>
        <v>-0.38307779670641684</v>
      </c>
      <c r="K31" s="29">
        <v>8805</v>
      </c>
      <c r="L31" s="29">
        <v>420</v>
      </c>
      <c r="M31" s="31">
        <v>14370</v>
      </c>
      <c r="N31" s="32">
        <f t="shared" si="1"/>
        <v>19802</v>
      </c>
      <c r="O31" s="32">
        <f t="shared" si="2"/>
        <v>1086</v>
      </c>
      <c r="P31" s="37">
        <v>758</v>
      </c>
      <c r="Q31" s="34"/>
    </row>
    <row r="32" spans="1:17" s="35" customFormat="1" ht="12.75">
      <c r="A32" s="25">
        <v>24</v>
      </c>
      <c r="B32" s="25" t="s">
        <v>42</v>
      </c>
      <c r="C32" s="26" t="s">
        <v>72</v>
      </c>
      <c r="D32" s="27" t="s">
        <v>37</v>
      </c>
      <c r="E32" s="26" t="s">
        <v>54</v>
      </c>
      <c r="F32" s="28">
        <v>1</v>
      </c>
      <c r="G32" s="28">
        <v>3</v>
      </c>
      <c r="H32" s="29">
        <v>5000</v>
      </c>
      <c r="I32" s="29">
        <v>178</v>
      </c>
      <c r="J32" s="30" t="e">
        <f t="shared" si="0"/>
        <v>#DIV/0!</v>
      </c>
      <c r="K32" s="29"/>
      <c r="L32" s="29"/>
      <c r="M32" s="31"/>
      <c r="N32" s="32">
        <f t="shared" si="1"/>
        <v>5000</v>
      </c>
      <c r="O32" s="32">
        <f t="shared" si="2"/>
        <v>178</v>
      </c>
      <c r="P32" s="37"/>
      <c r="Q32" s="34"/>
    </row>
    <row r="33" spans="1:17" ht="13.5" thickBot="1">
      <c r="A33" s="38"/>
      <c r="B33" s="38"/>
      <c r="C33" s="39"/>
      <c r="D33" s="39"/>
      <c r="E33" s="39"/>
      <c r="F33" s="39"/>
      <c r="G33" s="39"/>
      <c r="H33" s="40">
        <f>SUM(H9:H32)</f>
        <v>1338337</v>
      </c>
      <c r="I33" s="40">
        <f>SUM(I9:I32)</f>
        <v>44272</v>
      </c>
      <c r="J33" s="41">
        <f t="shared" si="0"/>
        <v>-0.17803574214263695</v>
      </c>
      <c r="K33" s="40">
        <v>1628218</v>
      </c>
      <c r="L33" s="40">
        <v>51938</v>
      </c>
      <c r="M33" s="40">
        <f>SUM(M9:M32)</f>
        <v>26549550</v>
      </c>
      <c r="N33" s="42"/>
      <c r="O33" s="42"/>
      <c r="P33" s="40">
        <f>SUM(P9:P32)</f>
        <v>881035</v>
      </c>
      <c r="Q33" s="4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2012-10-19T06:37:00Z</dcterms:created>
  <dcterms:modified xsi:type="dcterms:W3CDTF">2012-10-19T06:37:17Z</dcterms:modified>
  <cp:category/>
  <cp:version/>
  <cp:contentType/>
  <cp:contentStatus/>
</cp:coreProperties>
</file>