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0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<sst xmlns="http://schemas.openxmlformats.org/spreadsheetml/2006/main" count="67" uniqueCount="41">
  <si>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</si>
  <si>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</si>
  <si>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</si>
  <si>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</si>
  <si>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</si>
  <si>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</si>
  <si>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</si>
  <si>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</si>
  <si>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</si>
  <si>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</si>
  <si>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</si>
  <si>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</si>
  <si>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</si>
  <si>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</si>
  <si>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</si>
  <si>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</si>
  <si>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</si>
  <si>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</si>
  <si>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</si>
  <si>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</si>
  <si>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</si>
  <si>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Ice Age: Continental Drift</t>
  </si>
  <si>
    <t>InterCom</t>
  </si>
  <si>
    <t>25+34+3</t>
  </si>
  <si>
    <t>n/a</t>
  </si>
  <si>
    <t>The Amazing Spider Man</t>
  </si>
  <si>
    <t>16+35+3+1</t>
  </si>
  <si>
    <t>Madagascar 3 - Europe's Most Wanted</t>
  </si>
  <si>
    <t>UIP</t>
  </si>
  <si>
    <t>26+1+35+1</t>
  </si>
  <si>
    <t>A Few Best Men</t>
  </si>
  <si>
    <t>Forum Hungary</t>
  </si>
  <si>
    <t>Prometheus</t>
  </si>
  <si>
    <t>13+34+2+1</t>
  </si>
  <si>
    <t>What To Expect When You're Expecting</t>
  </si>
  <si>
    <t>Men in Black III</t>
  </si>
  <si>
    <t>21+35+1+1</t>
  </si>
  <si>
    <t xml:space="preserve">StreetDance 2 </t>
  </si>
  <si>
    <t>Snow White and the Huntsman</t>
  </si>
  <si>
    <t>33+1</t>
  </si>
  <si>
    <t>Chernobyl Diaries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</si>
</sst>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center"/>
      <protection/>
    </xf>
    <xf numFmtId="3" fontId="16" fillId="25" borderId="28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16" fillId="25" borderId="29" xfId="0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1" fontId="14" fillId="25" borderId="26" xfId="0" applyNumberFormat="1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vertical="center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1" fillId="24" borderId="32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30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240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8021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JULY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S23" sqref="S2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8515625" style="0" customWidth="1"/>
    <col min="4" max="4" width="12.7109375" style="0" customWidth="1"/>
    <col min="5" max="5" width="18.7109375" style="0" customWidth="1"/>
    <col min="6" max="6" width="15.28125" style="0" customWidth="1"/>
    <col min="7" max="7" width="7.2812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140625" style="0" customWidth="1"/>
    <col min="15" max="15" width="12.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6.140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 thickBo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 thickBot="1">
      <c r="A4" s="40">
        <v>1</v>
      </c>
      <c r="B4" s="41"/>
      <c r="C4" s="59" t="s">
        <v>21</v>
      </c>
      <c r="D4" s="60">
        <v>41095</v>
      </c>
      <c r="E4" s="61" t="s">
        <v>22</v>
      </c>
      <c r="F4" s="62" t="s">
        <v>23</v>
      </c>
      <c r="G4" s="62" t="s">
        <v>24</v>
      </c>
      <c r="H4" s="62">
        <v>3</v>
      </c>
      <c r="I4" s="63">
        <v>11023263</v>
      </c>
      <c r="J4" s="63">
        <v>8533</v>
      </c>
      <c r="K4" s="63">
        <v>13803469</v>
      </c>
      <c r="L4" s="63">
        <v>10467</v>
      </c>
      <c r="M4" s="63">
        <v>29917303</v>
      </c>
      <c r="N4" s="63">
        <v>22258</v>
      </c>
      <c r="O4" s="63">
        <v>27379214</v>
      </c>
      <c r="P4" s="63">
        <v>20591</v>
      </c>
      <c r="Q4" s="64">
        <f aca="true" t="shared" si="0" ref="Q4:R13">+I4+K4+M4+O4</f>
        <v>82123249</v>
      </c>
      <c r="R4" s="64">
        <f t="shared" si="0"/>
        <v>61849</v>
      </c>
      <c r="S4" s="65" t="e">
        <f>IF(Q4&lt;&gt;0,R4/G4,"")</f>
        <v>#VALUE!</v>
      </c>
      <c r="T4" s="66">
        <f>IF(Q4&lt;&gt;0,Q4/R4,"")</f>
        <v>1327.8023735226116</v>
      </c>
      <c r="U4" s="67">
        <v>118852578</v>
      </c>
      <c r="V4" s="68">
        <f>IF(U4&lt;&gt;0,-(U4-Q4)/U4,"")</f>
        <v>-0.30903266566081555</v>
      </c>
      <c r="W4" s="69">
        <v>453644719</v>
      </c>
      <c r="X4" s="69">
        <v>342338</v>
      </c>
      <c r="Y4" s="53">
        <f>W4/X4</f>
        <v>1325.1369085523663</v>
      </c>
    </row>
    <row r="5" spans="1:25" ht="30" customHeight="1" thickBot="1">
      <c r="A5" s="40">
        <v>2</v>
      </c>
      <c r="B5" s="41"/>
      <c r="C5" s="59" t="s">
        <v>25</v>
      </c>
      <c r="D5" s="60">
        <v>41102</v>
      </c>
      <c r="E5" s="61" t="s">
        <v>22</v>
      </c>
      <c r="F5" s="62" t="s">
        <v>26</v>
      </c>
      <c r="G5" s="62" t="s">
        <v>24</v>
      </c>
      <c r="H5" s="62">
        <v>2</v>
      </c>
      <c r="I5" s="63">
        <v>5287169</v>
      </c>
      <c r="J5" s="63">
        <v>3764</v>
      </c>
      <c r="K5" s="63">
        <v>6319705</v>
      </c>
      <c r="L5" s="63">
        <v>4430</v>
      </c>
      <c r="M5" s="63">
        <v>10930289</v>
      </c>
      <c r="N5" s="63">
        <v>7536</v>
      </c>
      <c r="O5" s="63">
        <v>9065323</v>
      </c>
      <c r="P5" s="63">
        <v>6361</v>
      </c>
      <c r="Q5" s="64">
        <f t="shared" si="0"/>
        <v>31602486</v>
      </c>
      <c r="R5" s="64">
        <f t="shared" si="0"/>
        <v>22091</v>
      </c>
      <c r="S5" s="65" t="e">
        <f>IF(Q5&lt;&gt;0,R5/G5,"")</f>
        <v>#VALUE!</v>
      </c>
      <c r="T5" s="65">
        <f>IF(Q5&lt;&gt;0,Q5/R5,"")</f>
        <v>1430.5593228011408</v>
      </c>
      <c r="U5" s="70">
        <v>61130575</v>
      </c>
      <c r="V5" s="68">
        <f>IF(U5&lt;&gt;0,-(U5-Q5)/U5,"")</f>
        <v>-0.4830330648779273</v>
      </c>
      <c r="W5" s="69">
        <v>117543730</v>
      </c>
      <c r="X5" s="69">
        <v>83129</v>
      </c>
      <c r="Y5" s="53">
        <f>W5/X5</f>
        <v>1413.9918680604842</v>
      </c>
    </row>
    <row r="6" spans="1:25" ht="30" customHeight="1" thickBot="1">
      <c r="A6" s="40">
        <v>3</v>
      </c>
      <c r="B6" s="41"/>
      <c r="C6" s="59" t="s">
        <v>27</v>
      </c>
      <c r="D6" s="60">
        <v>41074</v>
      </c>
      <c r="E6" s="61" t="s">
        <v>28</v>
      </c>
      <c r="F6" s="62" t="s">
        <v>29</v>
      </c>
      <c r="G6" s="62">
        <v>52</v>
      </c>
      <c r="H6" s="62">
        <v>6</v>
      </c>
      <c r="I6" s="71">
        <v>2364640</v>
      </c>
      <c r="J6" s="71">
        <v>1840</v>
      </c>
      <c r="K6" s="71">
        <v>2599165</v>
      </c>
      <c r="L6" s="71">
        <v>1997</v>
      </c>
      <c r="M6" s="71">
        <v>5998704</v>
      </c>
      <c r="N6" s="71">
        <v>4578</v>
      </c>
      <c r="O6" s="71">
        <v>5645220</v>
      </c>
      <c r="P6" s="71">
        <v>4333</v>
      </c>
      <c r="Q6" s="64">
        <f t="shared" si="0"/>
        <v>16607729</v>
      </c>
      <c r="R6" s="64">
        <f t="shared" si="0"/>
        <v>12748</v>
      </c>
      <c r="S6" s="65">
        <f>IF(Q6&lt;&gt;0,R6/G6,"")</f>
        <v>245.15384615384616</v>
      </c>
      <c r="T6" s="66">
        <f>IF(Q6&lt;&gt;0,Q6/R6,"")</f>
        <v>1302.7713366802636</v>
      </c>
      <c r="U6" s="70">
        <v>22628450</v>
      </c>
      <c r="V6" s="68">
        <f>IF(U6&lt;&gt;0,-(U6-Q6)/U6,"")</f>
        <v>-0.26606864367643385</v>
      </c>
      <c r="W6" s="50">
        <v>376697399</v>
      </c>
      <c r="X6" s="50">
        <v>292218</v>
      </c>
      <c r="Y6" s="53">
        <f>W6/X6</f>
        <v>1289.0971774497123</v>
      </c>
    </row>
    <row r="7" spans="1:25" ht="30" customHeight="1" thickBot="1">
      <c r="A7" s="40">
        <v>4</v>
      </c>
      <c r="B7" s="41"/>
      <c r="C7" s="59" t="s">
        <v>30</v>
      </c>
      <c r="D7" s="60">
        <v>41109</v>
      </c>
      <c r="E7" s="61" t="s">
        <v>31</v>
      </c>
      <c r="F7" s="62">
        <v>20</v>
      </c>
      <c r="G7" s="62" t="s">
        <v>24</v>
      </c>
      <c r="H7" s="62">
        <v>1</v>
      </c>
      <c r="I7" s="51">
        <v>2190974</v>
      </c>
      <c r="J7" s="51">
        <v>1710</v>
      </c>
      <c r="K7" s="51">
        <v>2898751</v>
      </c>
      <c r="L7" s="51">
        <v>2231</v>
      </c>
      <c r="M7" s="51">
        <v>5800830</v>
      </c>
      <c r="N7" s="51">
        <v>4364</v>
      </c>
      <c r="O7" s="51">
        <v>5025502</v>
      </c>
      <c r="P7" s="51">
        <v>3812</v>
      </c>
      <c r="Q7" s="64">
        <f t="shared" si="0"/>
        <v>15916057</v>
      </c>
      <c r="R7" s="64">
        <f t="shared" si="0"/>
        <v>12117</v>
      </c>
      <c r="S7" s="65" t="e">
        <f aca="true" t="shared" si="1" ref="S7:S13">IF(Q7&lt;&gt;0,R7/G7,"")</f>
        <v>#VALUE!</v>
      </c>
      <c r="T7" s="66">
        <f aca="true" t="shared" si="2" ref="T7:T13">IF(Q7&lt;&gt;0,Q7/R7,"")</f>
        <v>1313.5311545762152</v>
      </c>
      <c r="U7" s="70">
        <v>0</v>
      </c>
      <c r="V7" s="68">
        <f aca="true" t="shared" si="3" ref="V7:V13">IF(U7&lt;&gt;0,-(U7-Q7)/U7,"")</f>
      </c>
      <c r="W7" s="50">
        <v>15916057</v>
      </c>
      <c r="X7" s="50">
        <v>12117</v>
      </c>
      <c r="Y7" s="53">
        <f aca="true" t="shared" si="4" ref="Y7:Y13">W7/X7</f>
        <v>1313.5311545762152</v>
      </c>
    </row>
    <row r="8" spans="1:25" ht="30" customHeight="1" thickBot="1">
      <c r="A8" s="40">
        <v>5</v>
      </c>
      <c r="B8" s="41"/>
      <c r="C8" s="59" t="s">
        <v>32</v>
      </c>
      <c r="D8" s="60">
        <v>41067</v>
      </c>
      <c r="E8" s="61" t="s">
        <v>22</v>
      </c>
      <c r="F8" s="62" t="s">
        <v>33</v>
      </c>
      <c r="G8" s="62" t="s">
        <v>24</v>
      </c>
      <c r="H8" s="62">
        <v>7</v>
      </c>
      <c r="I8" s="63">
        <v>1341350</v>
      </c>
      <c r="J8" s="63">
        <v>905</v>
      </c>
      <c r="K8" s="63">
        <v>1854824</v>
      </c>
      <c r="L8" s="63">
        <v>1286</v>
      </c>
      <c r="M8" s="63">
        <v>3633804</v>
      </c>
      <c r="N8" s="63">
        <v>2475</v>
      </c>
      <c r="O8" s="63">
        <v>2530610</v>
      </c>
      <c r="P8" s="63">
        <v>1718</v>
      </c>
      <c r="Q8" s="64">
        <f t="shared" si="0"/>
        <v>9360588</v>
      </c>
      <c r="R8" s="64">
        <f t="shared" si="0"/>
        <v>6384</v>
      </c>
      <c r="S8" s="65" t="e">
        <f t="shared" si="1"/>
        <v>#VALUE!</v>
      </c>
      <c r="T8" s="65">
        <f t="shared" si="2"/>
        <v>1466.2575187969924</v>
      </c>
      <c r="U8" s="70">
        <v>11309490</v>
      </c>
      <c r="V8" s="68">
        <f t="shared" si="3"/>
        <v>-0.172324481475292</v>
      </c>
      <c r="W8" s="69">
        <v>307460586</v>
      </c>
      <c r="X8" s="69">
        <v>206136</v>
      </c>
      <c r="Y8" s="53">
        <f t="shared" si="4"/>
        <v>1491.5424088950983</v>
      </c>
    </row>
    <row r="9" spans="1:25" ht="30" customHeight="1" thickBot="1">
      <c r="A9" s="40">
        <v>6</v>
      </c>
      <c r="B9" s="41"/>
      <c r="C9" s="59" t="s">
        <v>34</v>
      </c>
      <c r="D9" s="60">
        <v>41060</v>
      </c>
      <c r="E9" s="61" t="s">
        <v>31</v>
      </c>
      <c r="F9" s="62">
        <v>25</v>
      </c>
      <c r="G9" s="62" t="s">
        <v>24</v>
      </c>
      <c r="H9" s="62">
        <v>8</v>
      </c>
      <c r="I9" s="71">
        <v>845180</v>
      </c>
      <c r="J9" s="71">
        <v>652</v>
      </c>
      <c r="K9" s="71">
        <v>1182700</v>
      </c>
      <c r="L9" s="71">
        <v>923</v>
      </c>
      <c r="M9" s="71">
        <v>2644810</v>
      </c>
      <c r="N9" s="71">
        <v>2012</v>
      </c>
      <c r="O9" s="71">
        <v>1740770</v>
      </c>
      <c r="P9" s="71">
        <v>1315</v>
      </c>
      <c r="Q9" s="64">
        <f t="shared" si="0"/>
        <v>6413460</v>
      </c>
      <c r="R9" s="64">
        <f t="shared" si="0"/>
        <v>4902</v>
      </c>
      <c r="S9" s="65" t="e">
        <f t="shared" si="1"/>
        <v>#VALUE!</v>
      </c>
      <c r="T9" s="65">
        <f t="shared" si="2"/>
        <v>1308.3353733170134</v>
      </c>
      <c r="U9" s="70">
        <v>8404534</v>
      </c>
      <c r="V9" s="68">
        <f t="shared" si="3"/>
        <v>-0.23690474689019045</v>
      </c>
      <c r="W9" s="50">
        <v>108022145</v>
      </c>
      <c r="X9" s="50">
        <v>85806</v>
      </c>
      <c r="Y9" s="53">
        <f t="shared" si="4"/>
        <v>1258.9113232174907</v>
      </c>
    </row>
    <row r="10" spans="1:25" ht="30" customHeight="1" thickBot="1">
      <c r="A10" s="40">
        <v>7</v>
      </c>
      <c r="B10" s="41"/>
      <c r="C10" s="59" t="s">
        <v>35</v>
      </c>
      <c r="D10" s="60">
        <v>41053</v>
      </c>
      <c r="E10" s="61" t="s">
        <v>22</v>
      </c>
      <c r="F10" s="62" t="s">
        <v>36</v>
      </c>
      <c r="G10" s="62" t="s">
        <v>24</v>
      </c>
      <c r="H10" s="62">
        <v>9</v>
      </c>
      <c r="I10" s="63">
        <v>678650</v>
      </c>
      <c r="J10" s="63">
        <v>469</v>
      </c>
      <c r="K10" s="63">
        <v>1163070</v>
      </c>
      <c r="L10" s="63">
        <v>1052</v>
      </c>
      <c r="M10" s="63">
        <v>2143785</v>
      </c>
      <c r="N10" s="63">
        <v>1456</v>
      </c>
      <c r="O10" s="63">
        <v>1688710</v>
      </c>
      <c r="P10" s="63">
        <v>1168</v>
      </c>
      <c r="Q10" s="64">
        <f t="shared" si="0"/>
        <v>5674215</v>
      </c>
      <c r="R10" s="64">
        <f t="shared" si="0"/>
        <v>4145</v>
      </c>
      <c r="S10" s="65" t="e">
        <f t="shared" si="1"/>
        <v>#VALUE!</v>
      </c>
      <c r="T10" s="66">
        <f t="shared" si="2"/>
        <v>1368.9300361881785</v>
      </c>
      <c r="U10" s="70">
        <v>6506080</v>
      </c>
      <c r="V10" s="68">
        <f t="shared" si="3"/>
        <v>-0.12785963283574747</v>
      </c>
      <c r="W10" s="69">
        <v>262689509</v>
      </c>
      <c r="X10" s="69">
        <v>184123</v>
      </c>
      <c r="Y10" s="53">
        <f t="shared" si="4"/>
        <v>1426.7066526180868</v>
      </c>
    </row>
    <row r="11" spans="1:25" ht="30" customHeight="1" thickBot="1">
      <c r="A11" s="40">
        <v>8</v>
      </c>
      <c r="B11" s="41"/>
      <c r="C11" s="59" t="s">
        <v>37</v>
      </c>
      <c r="D11" s="60">
        <v>41088</v>
      </c>
      <c r="E11" s="61" t="s">
        <v>31</v>
      </c>
      <c r="F11" s="62">
        <v>24</v>
      </c>
      <c r="G11" s="62" t="s">
        <v>24</v>
      </c>
      <c r="H11" s="62">
        <v>4</v>
      </c>
      <c r="I11" s="71">
        <v>668660</v>
      </c>
      <c r="J11" s="71">
        <v>482</v>
      </c>
      <c r="K11" s="71">
        <v>749930</v>
      </c>
      <c r="L11" s="71">
        <v>510</v>
      </c>
      <c r="M11" s="71">
        <v>1443270</v>
      </c>
      <c r="N11" s="71">
        <v>979</v>
      </c>
      <c r="O11" s="71">
        <v>940310</v>
      </c>
      <c r="P11" s="71">
        <v>631</v>
      </c>
      <c r="Q11" s="64">
        <f t="shared" si="0"/>
        <v>3802170</v>
      </c>
      <c r="R11" s="64">
        <f t="shared" si="0"/>
        <v>2602</v>
      </c>
      <c r="S11" s="65" t="e">
        <f t="shared" si="1"/>
        <v>#VALUE!</v>
      </c>
      <c r="T11" s="66">
        <f t="shared" si="2"/>
        <v>1461.249039200615</v>
      </c>
      <c r="U11" s="70">
        <v>5447889</v>
      </c>
      <c r="V11" s="68">
        <f t="shared" si="3"/>
        <v>-0.30208379796284396</v>
      </c>
      <c r="W11" s="50">
        <v>37600003</v>
      </c>
      <c r="X11" s="50">
        <v>26309</v>
      </c>
      <c r="Y11" s="53">
        <f t="shared" si="4"/>
        <v>1429.1688395606066</v>
      </c>
    </row>
    <row r="12" spans="1:25" ht="30" customHeight="1" thickBot="1">
      <c r="A12" s="40">
        <v>9</v>
      </c>
      <c r="B12" s="41"/>
      <c r="C12" s="59" t="s">
        <v>38</v>
      </c>
      <c r="D12" s="60">
        <v>41060</v>
      </c>
      <c r="E12" s="61" t="s">
        <v>28</v>
      </c>
      <c r="F12" s="72" t="s">
        <v>39</v>
      </c>
      <c r="G12" s="62">
        <v>28</v>
      </c>
      <c r="H12" s="62">
        <v>8</v>
      </c>
      <c r="I12" s="71">
        <v>480900</v>
      </c>
      <c r="J12" s="71">
        <v>412</v>
      </c>
      <c r="K12" s="71">
        <v>657170</v>
      </c>
      <c r="L12" s="71">
        <v>536</v>
      </c>
      <c r="M12" s="71">
        <v>1402080</v>
      </c>
      <c r="N12" s="71">
        <v>1108</v>
      </c>
      <c r="O12" s="71">
        <v>1111509</v>
      </c>
      <c r="P12" s="71">
        <v>890</v>
      </c>
      <c r="Q12" s="64">
        <f t="shared" si="0"/>
        <v>3651659</v>
      </c>
      <c r="R12" s="64">
        <f t="shared" si="0"/>
        <v>2946</v>
      </c>
      <c r="S12" s="65">
        <f t="shared" si="1"/>
        <v>105.21428571428571</v>
      </c>
      <c r="T12" s="66">
        <f t="shared" si="2"/>
        <v>1239.531228784793</v>
      </c>
      <c r="U12" s="70">
        <v>4937920</v>
      </c>
      <c r="V12" s="68">
        <f t="shared" si="3"/>
        <v>-0.2604863991316182</v>
      </c>
      <c r="W12" s="50">
        <v>149339815</v>
      </c>
      <c r="X12" s="50">
        <v>122683</v>
      </c>
      <c r="Y12" s="53">
        <f t="shared" si="4"/>
        <v>1217.282060269149</v>
      </c>
    </row>
    <row r="13" spans="1:25" ht="30" customHeight="1" thickBot="1">
      <c r="A13" s="40">
        <v>10</v>
      </c>
      <c r="B13" s="41"/>
      <c r="C13" s="73" t="s">
        <v>40</v>
      </c>
      <c r="D13" s="60">
        <v>41081</v>
      </c>
      <c r="E13" s="48" t="s">
        <v>31</v>
      </c>
      <c r="F13" s="49">
        <v>12</v>
      </c>
      <c r="G13" s="49" t="s">
        <v>24</v>
      </c>
      <c r="H13" s="49">
        <v>5</v>
      </c>
      <c r="I13" s="71">
        <v>512860</v>
      </c>
      <c r="J13" s="71">
        <v>407</v>
      </c>
      <c r="K13" s="71">
        <v>534860</v>
      </c>
      <c r="L13" s="71">
        <v>424</v>
      </c>
      <c r="M13" s="71">
        <v>1131110</v>
      </c>
      <c r="N13" s="71">
        <v>857</v>
      </c>
      <c r="O13" s="71">
        <v>834690</v>
      </c>
      <c r="P13" s="71">
        <v>640</v>
      </c>
      <c r="Q13" s="64">
        <f t="shared" si="0"/>
        <v>3013520</v>
      </c>
      <c r="R13" s="64">
        <f t="shared" si="0"/>
        <v>2328</v>
      </c>
      <c r="S13" s="65" t="e">
        <f t="shared" si="1"/>
        <v>#VALUE!</v>
      </c>
      <c r="T13" s="65">
        <f t="shared" si="2"/>
        <v>1294.4673539518901</v>
      </c>
      <c r="U13" s="70">
        <v>4512590</v>
      </c>
      <c r="V13" s="68">
        <f t="shared" si="3"/>
        <v>-0.3321972525755719</v>
      </c>
      <c r="W13" s="50">
        <v>43321940</v>
      </c>
      <c r="X13" s="50">
        <v>34775</v>
      </c>
      <c r="Y13" s="53">
        <f t="shared" si="4"/>
        <v>1245.7782890007188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4"/>
      <c r="J14" s="54"/>
      <c r="K14" s="54"/>
      <c r="L14" s="54"/>
      <c r="M14" s="54"/>
      <c r="N14" s="54"/>
      <c r="O14" s="54"/>
      <c r="P14" s="54"/>
      <c r="Q14" s="55"/>
      <c r="R14" s="56"/>
      <c r="S14" s="57"/>
      <c r="T14" s="54"/>
      <c r="U14" s="54"/>
      <c r="V14" s="54"/>
      <c r="W14" s="54"/>
      <c r="X14" s="54"/>
      <c r="Y14" s="54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80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178165133</v>
      </c>
      <c r="R15" s="27">
        <f>SUM(R4:R14)</f>
        <v>132112</v>
      </c>
      <c r="S15" s="28">
        <f>R15/G15</f>
        <v>1651.4</v>
      </c>
      <c r="T15" s="52">
        <f>Q15/R15</f>
        <v>1348.5915965241613</v>
      </c>
      <c r="U15" s="58">
        <v>247240476</v>
      </c>
      <c r="V15" s="38">
        <f>IF(U15&lt;&gt;0,-(U15-Q15)/U15,"")</f>
        <v>-0.27938525324631713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2012-07-23T12:46:58Z</dcterms:modified>
  <cp:category/>
  <cp:version/>
  <cp:contentType/>
  <cp:contentStatus/>
</cp:coreProperties>
</file>