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<sst xmlns="http://schemas.openxmlformats.org/spreadsheetml/2006/main" count="103" uniqueCount="70">
  <si>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</si>
  <si>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</si>
  <si>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</si>
  <si>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</si>
  <si>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</si>
  <si>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</si>
  <si>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</si>
  <si>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</si>
  <si>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</si>
  <si>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</si>
  <si>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</si>
  <si>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</si>
  <si>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</si>
  <si>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</si>
  <si>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</si>
  <si>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</si>
  <si>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</si>
  <si>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</si>
  <si>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</si>
  <si>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</si>
  <si>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</si>
  <si>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</si>
  <si>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</si>
  <si>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</si>
  <si>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</si>
  <si>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</si>
  <si>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</si>
  <si>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TRANSILVANIA FILM</t>
  </si>
  <si>
    <t>xxx</t>
  </si>
  <si>
    <t>FORUM FILM</t>
  </si>
  <si>
    <t>I.F</t>
  </si>
  <si>
    <t>PREPARED BY: ASOCIATIA FILM ROMANA (AFR)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</si>
  <si>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</si>
  <si>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</si>
  <si>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</si>
  <si>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</si>
  <si>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</si>
  <si>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</si>
  <si>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</si>
  <si>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</si>
  <si>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</si>
  <si>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</si>
  <si>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</si>
  <si>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Cloud Atlas</t>
  </si>
  <si>
    <t>Playing for Keeps</t>
  </si>
  <si>
    <t>Chasing Mavericks</t>
  </si>
  <si>
    <t>Wreck-It Ralph</t>
  </si>
  <si>
    <t>Hotel Transylvania</t>
  </si>
  <si>
    <t>Et si on vivait tous ensemble?</t>
  </si>
  <si>
    <t>Finding Nemo</t>
  </si>
  <si>
    <t>The Twilight Saga: Breaking Dawn - Part 2</t>
  </si>
  <si>
    <t>The Words</t>
  </si>
  <si>
    <t>Skyfall</t>
  </si>
  <si>
    <t>Ice Age 4: Continental Drift</t>
  </si>
  <si>
    <t>Stolen</t>
  </si>
  <si>
    <t>Ho Ho Ho 2</t>
  </si>
  <si>
    <t>Despre Oameni Si Melci</t>
  </si>
  <si>
    <t>The Man with the Iron Fists</t>
  </si>
  <si>
    <t>Sammy's Adventures 2</t>
  </si>
  <si>
    <t>Django</t>
  </si>
  <si>
    <t>Upside Down</t>
  </si>
  <si>
    <t>Argo</t>
  </si>
  <si>
    <t>Red Lights</t>
  </si>
  <si>
    <t>Hyde Park On Hudson</t>
  </si>
  <si>
    <t>Taken 2</t>
  </si>
  <si>
    <t>Last Stand</t>
  </si>
  <si>
    <t>Les Miserables</t>
  </si>
  <si>
    <t>JANUARY 29.2013</t>
  </si>
  <si>
    <t>25 JANUARY 2013 -    27 JANUARY 2013</t>
  </si>
  <si>
    <t>21 JANUARY 2013 -    24 JANUARY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</si>
</sst>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30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4" fillId="2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3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4" fillId="24" borderId="0" xfId="0" applyFont="1" applyFill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1" fontId="28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1" fontId="28" fillId="0" borderId="11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27" fillId="0" borderId="11" xfId="48" applyFont="1" applyBorder="1" applyAlignment="1" applyProtection="1">
      <alignment/>
      <protection/>
    </xf>
    <xf numFmtId="3" fontId="28" fillId="2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/>
    </xf>
    <xf numFmtId="3" fontId="28" fillId="2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right"/>
    </xf>
    <xf numFmtId="4" fontId="28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4" fontId="28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4" fontId="28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7"/>
  <sheetViews>
    <sheetView tabSelected="1" defaultGridColor="0" zoomScale="75" zoomScaleNormal="75" zoomScalePageLayoutView="0" colorId="8" workbookViewId="0" topLeftCell="A28">
      <selection activeCell="C12" sqref="C12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9"/>
    </row>
    <row r="2" spans="1:14" ht="15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9"/>
    </row>
    <row r="3" spans="1:14" ht="15.75">
      <c r="A3" s="7"/>
      <c r="B3" s="7"/>
      <c r="C3" s="10" t="s">
        <v>31</v>
      </c>
      <c r="D3" s="10"/>
      <c r="E3" s="7"/>
      <c r="F3" s="7"/>
      <c r="G3" s="7"/>
      <c r="H3" s="7"/>
      <c r="I3" s="8"/>
      <c r="J3" s="7"/>
      <c r="K3" s="7"/>
      <c r="L3" s="7"/>
      <c r="M3" s="7"/>
      <c r="N3" s="9"/>
    </row>
    <row r="4" spans="1:14" ht="15">
      <c r="A4" s="7"/>
      <c r="B4" s="7"/>
      <c r="C4" s="11" t="s">
        <v>67</v>
      </c>
      <c r="D4" s="11"/>
      <c r="E4" s="7"/>
      <c r="F4" s="7"/>
      <c r="G4" s="7"/>
      <c r="H4" s="7"/>
      <c r="I4" s="8"/>
      <c r="J4" s="7"/>
      <c r="K4" s="7"/>
      <c r="L4" s="7"/>
      <c r="M4" s="7"/>
      <c r="N4" s="9"/>
    </row>
    <row r="5" spans="1:14" ht="20.25">
      <c r="A5" s="7"/>
      <c r="B5" s="7"/>
      <c r="C5" s="7"/>
      <c r="D5" s="25" t="s">
        <v>0</v>
      </c>
      <c r="E5" s="25"/>
      <c r="F5" s="25"/>
      <c r="G5" s="25"/>
      <c r="H5" s="25"/>
      <c r="I5" s="8"/>
      <c r="J5" s="7"/>
      <c r="K5" s="7"/>
      <c r="L5" s="7"/>
      <c r="M5" s="12"/>
      <c r="N5" s="9"/>
    </row>
    <row r="6" spans="1:14" ht="15">
      <c r="A6" s="7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9"/>
    </row>
    <row r="7" spans="1:14" ht="15">
      <c r="A7" s="7" t="s">
        <v>1</v>
      </c>
      <c r="B7" s="7"/>
      <c r="C7" s="7"/>
      <c r="D7" s="7"/>
      <c r="E7" s="7"/>
      <c r="F7" s="7"/>
      <c r="G7" s="7"/>
      <c r="H7" s="7"/>
      <c r="I7" s="13"/>
      <c r="J7" s="7"/>
      <c r="K7" s="7"/>
      <c r="L7" s="7"/>
      <c r="M7" s="7"/>
      <c r="N7" s="9"/>
    </row>
    <row r="8" spans="1:14" ht="15">
      <c r="A8" s="7" t="s">
        <v>2</v>
      </c>
      <c r="B8" s="7"/>
      <c r="C8" s="7"/>
      <c r="D8" s="7"/>
      <c r="E8" s="7"/>
      <c r="F8" s="7"/>
      <c r="G8" s="7" t="s">
        <v>25</v>
      </c>
      <c r="H8" s="7" t="s">
        <v>68</v>
      </c>
      <c r="I8" s="8"/>
      <c r="J8" s="7"/>
      <c r="K8" s="7"/>
      <c r="L8" s="7"/>
      <c r="M8" s="11"/>
      <c r="N8" s="9"/>
    </row>
    <row r="9" spans="1:14" ht="15.75">
      <c r="A9" s="7" t="s">
        <v>21</v>
      </c>
      <c r="B9" s="7"/>
      <c r="C9" s="10"/>
      <c r="D9" s="7"/>
      <c r="E9" s="7"/>
      <c r="F9" s="7"/>
      <c r="G9" s="7" t="s">
        <v>3</v>
      </c>
      <c r="H9" s="7" t="s">
        <v>69</v>
      </c>
      <c r="I9" s="8"/>
      <c r="J9" s="7"/>
      <c r="K9" s="7"/>
      <c r="L9" s="7" t="s">
        <v>20</v>
      </c>
      <c r="M9" s="7"/>
      <c r="N9" s="14">
        <v>3.2668</v>
      </c>
    </row>
    <row r="10" spans="1:14" ht="1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9"/>
    </row>
    <row r="11" spans="1:14" ht="15.75">
      <c r="A11" s="15" t="s">
        <v>11</v>
      </c>
      <c r="B11" s="15" t="s">
        <v>13</v>
      </c>
      <c r="C11" s="15" t="s">
        <v>4</v>
      </c>
      <c r="D11" s="15" t="s">
        <v>5</v>
      </c>
      <c r="E11" s="15" t="s">
        <v>22</v>
      </c>
      <c r="F11" s="15" t="s">
        <v>6</v>
      </c>
      <c r="G11" s="21" t="s">
        <v>7</v>
      </c>
      <c r="H11" s="22"/>
      <c r="I11" s="8" t="s">
        <v>16</v>
      </c>
      <c r="J11" s="21" t="s">
        <v>8</v>
      </c>
      <c r="K11" s="22"/>
      <c r="L11" s="23" t="s">
        <v>14</v>
      </c>
      <c r="M11" s="24"/>
      <c r="N11" s="24"/>
    </row>
    <row r="12" spans="1:15" s="4" customFormat="1" ht="15">
      <c r="A12" s="15" t="s">
        <v>12</v>
      </c>
      <c r="B12" s="15" t="s">
        <v>12</v>
      </c>
      <c r="C12" s="15"/>
      <c r="D12" s="15"/>
      <c r="E12" s="15" t="s">
        <v>19</v>
      </c>
      <c r="F12" s="15"/>
      <c r="G12" s="15" t="s">
        <v>9</v>
      </c>
      <c r="H12" s="15" t="s">
        <v>10</v>
      </c>
      <c r="I12" s="8"/>
      <c r="J12" s="15" t="s">
        <v>9</v>
      </c>
      <c r="K12" s="15" t="s">
        <v>10</v>
      </c>
      <c r="L12" s="15" t="s">
        <v>9</v>
      </c>
      <c r="M12" s="15"/>
      <c r="N12" s="16" t="s">
        <v>15</v>
      </c>
      <c r="O12" s="17"/>
    </row>
    <row r="13" spans="1:15" s="6" customFormat="1" ht="24" customHeight="1">
      <c r="A13" s="34">
        <v>1</v>
      </c>
      <c r="B13" s="34">
        <v>1</v>
      </c>
      <c r="C13" s="35" t="s">
        <v>59</v>
      </c>
      <c r="D13" s="36" t="s">
        <v>18</v>
      </c>
      <c r="E13" s="37">
        <v>1</v>
      </c>
      <c r="F13" s="37">
        <v>42</v>
      </c>
      <c r="G13" s="38">
        <v>16854</v>
      </c>
      <c r="H13" s="39">
        <v>326428</v>
      </c>
      <c r="I13" s="40">
        <v>-49</v>
      </c>
      <c r="J13" s="38">
        <v>33809</v>
      </c>
      <c r="K13" s="39">
        <v>589675</v>
      </c>
      <c r="L13" s="38">
        <v>68047</v>
      </c>
      <c r="M13" s="39">
        <v>1232192</v>
      </c>
      <c r="N13" s="41">
        <f>M13/N9</f>
        <v>377186.2372964369</v>
      </c>
      <c r="O13" s="32"/>
    </row>
    <row r="14" spans="1:15" s="6" customFormat="1" ht="24" customHeight="1">
      <c r="A14" s="42">
        <v>2</v>
      </c>
      <c r="B14" s="35">
        <v>0</v>
      </c>
      <c r="C14" s="35" t="s">
        <v>65</v>
      </c>
      <c r="D14" s="36" t="s">
        <v>23</v>
      </c>
      <c r="E14" s="38">
        <v>0</v>
      </c>
      <c r="F14" s="38">
        <v>35</v>
      </c>
      <c r="G14" s="38">
        <v>13706</v>
      </c>
      <c r="H14" s="38">
        <v>244151</v>
      </c>
      <c r="I14" s="39" t="s">
        <v>28</v>
      </c>
      <c r="J14" s="38">
        <v>0</v>
      </c>
      <c r="K14" s="38">
        <v>0</v>
      </c>
      <c r="L14" s="38">
        <v>13706</v>
      </c>
      <c r="M14" s="38">
        <v>244151</v>
      </c>
      <c r="N14" s="43">
        <f>M14/N9</f>
        <v>74737.05154891637</v>
      </c>
      <c r="O14" s="26"/>
    </row>
    <row r="15" spans="1:15" s="6" customFormat="1" ht="24" customHeight="1">
      <c r="A15" s="35">
        <v>3</v>
      </c>
      <c r="B15" s="42">
        <v>0</v>
      </c>
      <c r="C15" s="35" t="s">
        <v>66</v>
      </c>
      <c r="D15" s="36" t="s">
        <v>17</v>
      </c>
      <c r="E15" s="38">
        <v>0</v>
      </c>
      <c r="F15" s="38">
        <v>12</v>
      </c>
      <c r="G15" s="38">
        <v>12554</v>
      </c>
      <c r="H15" s="44">
        <v>229696</v>
      </c>
      <c r="I15" s="39" t="s">
        <v>28</v>
      </c>
      <c r="J15" s="38">
        <v>0</v>
      </c>
      <c r="K15" s="38">
        <v>0</v>
      </c>
      <c r="L15" s="38">
        <v>12554</v>
      </c>
      <c r="M15" s="38">
        <v>229697</v>
      </c>
      <c r="N15" s="38">
        <f>M15/N9</f>
        <v>70312.53826374434</v>
      </c>
      <c r="O15" s="33"/>
    </row>
    <row r="16" spans="1:15" s="6" customFormat="1" ht="24" customHeight="1">
      <c r="A16" s="45">
        <v>4</v>
      </c>
      <c r="B16" s="45">
        <v>2</v>
      </c>
      <c r="C16" s="42" t="s">
        <v>32</v>
      </c>
      <c r="D16" s="46" t="s">
        <v>23</v>
      </c>
      <c r="E16" s="47">
        <v>2</v>
      </c>
      <c r="F16" s="47">
        <v>27</v>
      </c>
      <c r="G16" s="43">
        <v>11483</v>
      </c>
      <c r="H16" s="48">
        <v>217269</v>
      </c>
      <c r="I16" s="49">
        <v>-34</v>
      </c>
      <c r="J16" s="43">
        <v>20919</v>
      </c>
      <c r="K16" s="43">
        <v>363749</v>
      </c>
      <c r="L16" s="43">
        <v>87651</v>
      </c>
      <c r="M16" s="43">
        <v>1537716</v>
      </c>
      <c r="N16" s="43">
        <f>M16/N9</f>
        <v>470710.1750948941</v>
      </c>
      <c r="O16" s="26"/>
    </row>
    <row r="17" spans="1:15" s="6" customFormat="1" ht="24" customHeight="1">
      <c r="A17" s="34">
        <v>5</v>
      </c>
      <c r="B17" s="34">
        <v>3</v>
      </c>
      <c r="C17" s="35" t="s">
        <v>34</v>
      </c>
      <c r="D17" s="36" t="s">
        <v>26</v>
      </c>
      <c r="E17" s="37">
        <v>5</v>
      </c>
      <c r="F17" s="37">
        <v>24</v>
      </c>
      <c r="G17" s="38">
        <v>7816</v>
      </c>
      <c r="H17" s="39">
        <v>172753</v>
      </c>
      <c r="I17" s="40">
        <v>-31</v>
      </c>
      <c r="J17" s="38">
        <v>4832</v>
      </c>
      <c r="K17" s="39">
        <v>89894</v>
      </c>
      <c r="L17" s="38">
        <v>158991</v>
      </c>
      <c r="M17" s="39">
        <v>3257865</v>
      </c>
      <c r="N17" s="43">
        <f>M17/N9</f>
        <v>997264.9075547938</v>
      </c>
      <c r="O17" s="26"/>
    </row>
    <row r="18" spans="1:15" s="6" customFormat="1" ht="24" customHeight="1">
      <c r="A18" s="42">
        <v>6</v>
      </c>
      <c r="B18" s="42">
        <v>4</v>
      </c>
      <c r="C18" s="42" t="s">
        <v>33</v>
      </c>
      <c r="D18" s="46" t="s">
        <v>17</v>
      </c>
      <c r="E18" s="47">
        <v>2</v>
      </c>
      <c r="F18" s="47">
        <v>21</v>
      </c>
      <c r="G18" s="43">
        <v>7111</v>
      </c>
      <c r="H18" s="48">
        <v>135269</v>
      </c>
      <c r="I18" s="49">
        <v>-32</v>
      </c>
      <c r="J18" s="43">
        <v>11773</v>
      </c>
      <c r="K18" s="43">
        <v>206316</v>
      </c>
      <c r="L18" s="43">
        <v>47576</v>
      </c>
      <c r="M18" s="43">
        <v>869806</v>
      </c>
      <c r="N18" s="43">
        <f>M18/N9</f>
        <v>266256.2752540713</v>
      </c>
      <c r="O18" s="26"/>
    </row>
    <row r="19" spans="1:14" s="6" customFormat="1" ht="23.25" customHeight="1">
      <c r="A19" s="45">
        <v>7</v>
      </c>
      <c r="B19" s="45">
        <v>5</v>
      </c>
      <c r="C19" s="42" t="s">
        <v>35</v>
      </c>
      <c r="D19" s="46" t="s">
        <v>29</v>
      </c>
      <c r="E19" s="47">
        <v>6</v>
      </c>
      <c r="F19" s="47">
        <v>21</v>
      </c>
      <c r="G19" s="43">
        <v>4411</v>
      </c>
      <c r="H19" s="41">
        <v>95228</v>
      </c>
      <c r="I19" s="50">
        <v>-44</v>
      </c>
      <c r="J19" s="43">
        <v>6862</v>
      </c>
      <c r="K19" s="41">
        <v>142848</v>
      </c>
      <c r="L19" s="43">
        <v>395516</v>
      </c>
      <c r="M19" s="41">
        <v>8003710</v>
      </c>
      <c r="N19" s="38">
        <f>M19/N9</f>
        <v>2450015.305497735</v>
      </c>
    </row>
    <row r="20" spans="1:15" s="6" customFormat="1" ht="23.25" customHeight="1">
      <c r="A20" s="45">
        <v>8</v>
      </c>
      <c r="B20" s="45">
        <v>6</v>
      </c>
      <c r="C20" s="42" t="s">
        <v>40</v>
      </c>
      <c r="D20" s="46" t="s">
        <v>17</v>
      </c>
      <c r="E20" s="47">
        <v>8</v>
      </c>
      <c r="F20" s="47">
        <v>20</v>
      </c>
      <c r="G20" s="51">
        <v>3819</v>
      </c>
      <c r="H20" s="51">
        <v>72208</v>
      </c>
      <c r="I20" s="50">
        <v>-22</v>
      </c>
      <c r="J20" s="51">
        <v>4523</v>
      </c>
      <c r="K20" s="51">
        <v>83129</v>
      </c>
      <c r="L20" s="51">
        <v>106951</v>
      </c>
      <c r="M20" s="51">
        <v>1948660</v>
      </c>
      <c r="N20" s="43">
        <f>M20/N9</f>
        <v>596504.2243173749</v>
      </c>
      <c r="O20" s="26"/>
    </row>
    <row r="21" spans="1:15" s="6" customFormat="1" ht="23.25" customHeight="1">
      <c r="A21" s="35">
        <v>9</v>
      </c>
      <c r="B21" s="35">
        <v>7</v>
      </c>
      <c r="C21" s="35" t="s">
        <v>38</v>
      </c>
      <c r="D21" s="36" t="s">
        <v>26</v>
      </c>
      <c r="E21" s="37">
        <v>3</v>
      </c>
      <c r="F21" s="37">
        <v>24</v>
      </c>
      <c r="G21" s="38">
        <v>3761</v>
      </c>
      <c r="H21" s="44">
        <v>69403</v>
      </c>
      <c r="I21" s="52">
        <v>-24</v>
      </c>
      <c r="J21" s="38">
        <v>1879</v>
      </c>
      <c r="K21" s="38">
        <v>27269</v>
      </c>
      <c r="L21" s="38">
        <v>51643</v>
      </c>
      <c r="M21" s="38">
        <v>834908</v>
      </c>
      <c r="N21" s="43">
        <f>M21/N9</f>
        <v>255573.6500550998</v>
      </c>
      <c r="O21" s="26"/>
    </row>
    <row r="22" spans="1:15" s="6" customFormat="1" ht="23.25" customHeight="1">
      <c r="A22" s="42">
        <v>10</v>
      </c>
      <c r="B22" s="42">
        <v>8</v>
      </c>
      <c r="C22" s="42" t="s">
        <v>37</v>
      </c>
      <c r="D22" s="46" t="s">
        <v>17</v>
      </c>
      <c r="E22" s="47">
        <v>4</v>
      </c>
      <c r="F22" s="47">
        <v>21</v>
      </c>
      <c r="G22" s="51">
        <v>1874</v>
      </c>
      <c r="H22" s="51">
        <v>35881</v>
      </c>
      <c r="I22" s="49">
        <v>-54</v>
      </c>
      <c r="J22" s="51">
        <v>4036</v>
      </c>
      <c r="K22" s="51">
        <v>68286</v>
      </c>
      <c r="L22" s="51">
        <v>90851</v>
      </c>
      <c r="M22" s="51">
        <v>1588676</v>
      </c>
      <c r="N22" s="43">
        <f>M22/N9</f>
        <v>486309.53838618833</v>
      </c>
      <c r="O22" s="26"/>
    </row>
    <row r="23" spans="1:15" s="6" customFormat="1" ht="23.25" customHeight="1">
      <c r="A23" s="42">
        <v>11</v>
      </c>
      <c r="B23" s="42">
        <v>11</v>
      </c>
      <c r="C23" s="42" t="s">
        <v>36</v>
      </c>
      <c r="D23" s="46" t="s">
        <v>17</v>
      </c>
      <c r="E23" s="47">
        <v>2</v>
      </c>
      <c r="F23" s="47">
        <v>11</v>
      </c>
      <c r="G23" s="43">
        <v>1657</v>
      </c>
      <c r="H23" s="48">
        <v>35159</v>
      </c>
      <c r="I23" s="49">
        <v>-37</v>
      </c>
      <c r="J23" s="43">
        <v>2532</v>
      </c>
      <c r="K23" s="43">
        <v>50654</v>
      </c>
      <c r="L23" s="43">
        <v>15278</v>
      </c>
      <c r="M23" s="43">
        <v>299655</v>
      </c>
      <c r="N23" s="43">
        <f>M23/N9</f>
        <v>91727.37847434799</v>
      </c>
      <c r="O23" s="26"/>
    </row>
    <row r="24" spans="1:15" s="6" customFormat="1" ht="23.25" customHeight="1">
      <c r="A24" s="42">
        <v>12</v>
      </c>
      <c r="B24" s="42">
        <v>10</v>
      </c>
      <c r="C24" s="42" t="s">
        <v>39</v>
      </c>
      <c r="D24" s="46" t="s">
        <v>23</v>
      </c>
      <c r="E24" s="47">
        <v>3</v>
      </c>
      <c r="F24" s="47">
        <v>16</v>
      </c>
      <c r="G24" s="43">
        <v>1808</v>
      </c>
      <c r="H24" s="48">
        <v>34964</v>
      </c>
      <c r="I24" s="49">
        <v>204</v>
      </c>
      <c r="J24" s="43">
        <v>3321</v>
      </c>
      <c r="K24" s="43">
        <v>57937</v>
      </c>
      <c r="L24" s="43">
        <v>38070</v>
      </c>
      <c r="M24" s="43">
        <v>653265</v>
      </c>
      <c r="N24" s="43">
        <f>M24/N9</f>
        <v>199970.91955430392</v>
      </c>
      <c r="O24" s="26"/>
    </row>
    <row r="25" spans="1:15" s="6" customFormat="1" ht="23.25" customHeight="1">
      <c r="A25" s="45">
        <v>13</v>
      </c>
      <c r="B25" s="45">
        <v>9</v>
      </c>
      <c r="C25" s="42" t="s">
        <v>63</v>
      </c>
      <c r="D25" s="46" t="s">
        <v>17</v>
      </c>
      <c r="E25" s="47">
        <v>1</v>
      </c>
      <c r="F25" s="47">
        <v>16</v>
      </c>
      <c r="G25" s="43">
        <v>1278</v>
      </c>
      <c r="H25" s="43">
        <v>25602</v>
      </c>
      <c r="I25" s="49">
        <v>-65</v>
      </c>
      <c r="J25" s="43">
        <v>3303</v>
      </c>
      <c r="K25" s="43">
        <v>53457</v>
      </c>
      <c r="L25" s="43">
        <v>7731</v>
      </c>
      <c r="M25" s="43">
        <v>127140</v>
      </c>
      <c r="N25" s="43">
        <f>M25/N9</f>
        <v>38918.81964001469</v>
      </c>
      <c r="O25" s="26"/>
    </row>
    <row r="26" spans="1:15" s="6" customFormat="1" ht="23.25" customHeight="1">
      <c r="A26" s="45">
        <v>14</v>
      </c>
      <c r="B26" s="45">
        <v>12</v>
      </c>
      <c r="C26" s="42" t="s">
        <v>41</v>
      </c>
      <c r="D26" s="46" t="s">
        <v>17</v>
      </c>
      <c r="E26" s="47">
        <v>6</v>
      </c>
      <c r="F26" s="47">
        <v>12</v>
      </c>
      <c r="G26" s="43">
        <v>763</v>
      </c>
      <c r="H26" s="41">
        <v>15188</v>
      </c>
      <c r="I26" s="50">
        <v>-47</v>
      </c>
      <c r="J26" s="43">
        <v>1387</v>
      </c>
      <c r="K26" s="41">
        <v>25635</v>
      </c>
      <c r="L26" s="43">
        <v>56764</v>
      </c>
      <c r="M26" s="41">
        <v>1002955</v>
      </c>
      <c r="N26" s="43">
        <f>M26/N9</f>
        <v>307014.5096118526</v>
      </c>
      <c r="O26" s="26"/>
    </row>
    <row r="27" spans="1:15" s="6" customFormat="1" ht="23.25" customHeight="1">
      <c r="A27" s="45">
        <v>15</v>
      </c>
      <c r="B27" s="45">
        <v>15</v>
      </c>
      <c r="C27" s="42" t="s">
        <v>43</v>
      </c>
      <c r="D27" s="53" t="s">
        <v>17</v>
      </c>
      <c r="E27" s="47">
        <v>9</v>
      </c>
      <c r="F27" s="47">
        <v>17</v>
      </c>
      <c r="G27" s="43">
        <v>465</v>
      </c>
      <c r="H27" s="41">
        <v>8720</v>
      </c>
      <c r="I27" s="50">
        <v>-17</v>
      </c>
      <c r="J27" s="43">
        <v>675</v>
      </c>
      <c r="K27" s="41">
        <v>12744</v>
      </c>
      <c r="L27" s="43">
        <v>109369</v>
      </c>
      <c r="M27" s="41">
        <v>2009377</v>
      </c>
      <c r="N27" s="43">
        <f>M27/N9</f>
        <v>615090.3024366352</v>
      </c>
      <c r="O27" s="26"/>
    </row>
    <row r="28" spans="1:14" s="6" customFormat="1" ht="23.25" customHeight="1">
      <c r="A28" s="45">
        <v>16</v>
      </c>
      <c r="B28" s="45">
        <v>13</v>
      </c>
      <c r="C28" s="42" t="s">
        <v>42</v>
      </c>
      <c r="D28" s="46" t="s">
        <v>17</v>
      </c>
      <c r="E28" s="47">
        <v>5</v>
      </c>
      <c r="F28" s="47">
        <v>12</v>
      </c>
      <c r="G28" s="43">
        <v>404</v>
      </c>
      <c r="H28" s="41">
        <v>8271</v>
      </c>
      <c r="I28" s="50">
        <v>-46</v>
      </c>
      <c r="J28" s="43">
        <v>683</v>
      </c>
      <c r="K28" s="41">
        <v>12887</v>
      </c>
      <c r="L28" s="43">
        <v>47120</v>
      </c>
      <c r="M28" s="41">
        <v>819628</v>
      </c>
      <c r="N28" s="38">
        <f>M28/N9</f>
        <v>250896.28994734908</v>
      </c>
    </row>
    <row r="29" spans="1:14" s="6" customFormat="1" ht="23.25" customHeight="1">
      <c r="A29" s="45">
        <v>17</v>
      </c>
      <c r="B29" s="45">
        <v>33</v>
      </c>
      <c r="C29" s="42" t="s">
        <v>61</v>
      </c>
      <c r="D29" s="46" t="s">
        <v>23</v>
      </c>
      <c r="E29" s="47">
        <v>10</v>
      </c>
      <c r="F29" s="47">
        <v>2</v>
      </c>
      <c r="G29" s="54">
        <v>357</v>
      </c>
      <c r="H29" s="54">
        <v>7476</v>
      </c>
      <c r="I29" s="55">
        <v>3897</v>
      </c>
      <c r="J29" s="54">
        <v>361</v>
      </c>
      <c r="K29" s="54">
        <v>7517</v>
      </c>
      <c r="L29" s="54">
        <v>45199</v>
      </c>
      <c r="M29" s="54">
        <v>846569</v>
      </c>
      <c r="N29" s="38">
        <f>M29/N9</f>
        <v>259143.19823680667</v>
      </c>
    </row>
    <row r="30" spans="1:15" s="6" customFormat="1" ht="23.25" customHeight="1">
      <c r="A30" s="45">
        <v>18</v>
      </c>
      <c r="B30" s="45">
        <v>14</v>
      </c>
      <c r="C30" s="42" t="s">
        <v>44</v>
      </c>
      <c r="D30" s="46" t="s">
        <v>23</v>
      </c>
      <c r="E30" s="47">
        <v>7</v>
      </c>
      <c r="F30" s="47">
        <v>4</v>
      </c>
      <c r="G30" s="43">
        <v>295</v>
      </c>
      <c r="H30" s="41">
        <v>6154</v>
      </c>
      <c r="I30" s="50">
        <v>-46</v>
      </c>
      <c r="J30" s="43">
        <v>475</v>
      </c>
      <c r="K30" s="41">
        <v>9469</v>
      </c>
      <c r="L30" s="43">
        <v>53806</v>
      </c>
      <c r="M30" s="41">
        <v>937083</v>
      </c>
      <c r="N30" s="43">
        <f>M30/N9</f>
        <v>286850.43467613566</v>
      </c>
      <c r="O30" s="26"/>
    </row>
    <row r="31" spans="1:15" s="6" customFormat="1" ht="24" customHeight="1">
      <c r="A31" s="34">
        <v>19</v>
      </c>
      <c r="B31" s="34">
        <v>16</v>
      </c>
      <c r="C31" s="35" t="s">
        <v>47</v>
      </c>
      <c r="D31" s="36" t="s">
        <v>18</v>
      </c>
      <c r="E31" s="37">
        <v>14</v>
      </c>
      <c r="F31" s="37">
        <v>5</v>
      </c>
      <c r="G31" s="38">
        <v>300</v>
      </c>
      <c r="H31" s="39">
        <v>5994</v>
      </c>
      <c r="I31" s="40">
        <v>-42</v>
      </c>
      <c r="J31" s="38">
        <v>320</v>
      </c>
      <c r="K31" s="39">
        <v>6371</v>
      </c>
      <c r="L31" s="38">
        <v>118478</v>
      </c>
      <c r="M31" s="39">
        <v>2263955</v>
      </c>
      <c r="N31" s="43">
        <f>M31/N9</f>
        <v>693019.162483164</v>
      </c>
      <c r="O31" s="26"/>
    </row>
    <row r="32" spans="1:15" s="6" customFormat="1" ht="24" customHeight="1">
      <c r="A32" s="34">
        <v>20</v>
      </c>
      <c r="B32" s="34">
        <v>21</v>
      </c>
      <c r="C32" s="35" t="s">
        <v>53</v>
      </c>
      <c r="D32" s="36" t="s">
        <v>26</v>
      </c>
      <c r="E32" s="56">
        <v>29</v>
      </c>
      <c r="F32" s="56">
        <v>1</v>
      </c>
      <c r="G32" s="57">
        <v>173</v>
      </c>
      <c r="H32" s="57">
        <v>3844</v>
      </c>
      <c r="I32" s="58">
        <v>45</v>
      </c>
      <c r="J32" s="57">
        <v>0</v>
      </c>
      <c r="K32" s="57">
        <v>0</v>
      </c>
      <c r="L32" s="57">
        <v>359936</v>
      </c>
      <c r="M32" s="57">
        <v>7010357</v>
      </c>
      <c r="N32" s="43">
        <f>M32/N9</f>
        <v>2145940.063670871</v>
      </c>
      <c r="O32" s="29"/>
    </row>
    <row r="33" spans="1:15" s="6" customFormat="1" ht="24" customHeight="1">
      <c r="A33" s="42">
        <v>21</v>
      </c>
      <c r="B33" s="42">
        <v>17</v>
      </c>
      <c r="C33" s="42" t="s">
        <v>45</v>
      </c>
      <c r="D33" s="46" t="s">
        <v>29</v>
      </c>
      <c r="E33" s="47">
        <v>4</v>
      </c>
      <c r="F33" s="47">
        <v>5</v>
      </c>
      <c r="G33" s="43">
        <v>137</v>
      </c>
      <c r="H33" s="43">
        <v>2866</v>
      </c>
      <c r="I33" s="49">
        <v>-54</v>
      </c>
      <c r="J33" s="43">
        <v>228</v>
      </c>
      <c r="K33" s="43">
        <v>4413</v>
      </c>
      <c r="L33" s="43">
        <v>16530</v>
      </c>
      <c r="M33" s="43">
        <v>282478</v>
      </c>
      <c r="N33" s="54">
        <f>M33/N9</f>
        <v>86469.32778253949</v>
      </c>
      <c r="O33" s="29"/>
    </row>
    <row r="34" spans="1:15" s="6" customFormat="1" ht="24" customHeight="1">
      <c r="A34" s="35">
        <v>22</v>
      </c>
      <c r="B34" s="35">
        <v>18</v>
      </c>
      <c r="C34" s="35" t="s">
        <v>48</v>
      </c>
      <c r="D34" s="36" t="s">
        <v>30</v>
      </c>
      <c r="E34" s="37">
        <v>2</v>
      </c>
      <c r="F34" s="37">
        <v>5</v>
      </c>
      <c r="G34" s="38">
        <v>152</v>
      </c>
      <c r="H34" s="44">
        <v>2303</v>
      </c>
      <c r="I34" s="52">
        <v>-62</v>
      </c>
      <c r="J34" s="38">
        <v>135</v>
      </c>
      <c r="K34" s="38">
        <v>1317</v>
      </c>
      <c r="L34" s="38">
        <v>2368</v>
      </c>
      <c r="M34" s="38">
        <v>31427</v>
      </c>
      <c r="N34" s="38">
        <f>M34/N9</f>
        <v>9620.117546222604</v>
      </c>
      <c r="O34" s="30"/>
    </row>
    <row r="35" spans="1:15" s="6" customFormat="1" ht="24" customHeight="1">
      <c r="A35" s="45">
        <v>23</v>
      </c>
      <c r="B35" s="45">
        <v>22</v>
      </c>
      <c r="C35" s="42" t="s">
        <v>52</v>
      </c>
      <c r="D35" s="46" t="s">
        <v>29</v>
      </c>
      <c r="E35" s="47">
        <v>13</v>
      </c>
      <c r="F35" s="47">
        <v>2</v>
      </c>
      <c r="G35" s="43">
        <v>111</v>
      </c>
      <c r="H35" s="41">
        <v>2244</v>
      </c>
      <c r="I35" s="50">
        <v>-10</v>
      </c>
      <c r="J35" s="43">
        <v>246</v>
      </c>
      <c r="K35" s="41">
        <v>4539</v>
      </c>
      <c r="L35" s="43">
        <v>307499</v>
      </c>
      <c r="M35" s="41">
        <v>5429767</v>
      </c>
      <c r="N35" s="43">
        <f>M35/N9</f>
        <v>1662105.7303783519</v>
      </c>
      <c r="O35" s="29"/>
    </row>
    <row r="36" spans="1:15" s="28" customFormat="1" ht="20.25">
      <c r="A36" s="45">
        <v>24</v>
      </c>
      <c r="B36" s="45">
        <v>19</v>
      </c>
      <c r="C36" s="42" t="s">
        <v>49</v>
      </c>
      <c r="D36" s="46" t="s">
        <v>29</v>
      </c>
      <c r="E36" s="47">
        <v>10</v>
      </c>
      <c r="F36" s="47">
        <v>5</v>
      </c>
      <c r="G36" s="43">
        <v>127</v>
      </c>
      <c r="H36" s="41">
        <v>2220</v>
      </c>
      <c r="I36" s="50">
        <v>-52</v>
      </c>
      <c r="J36" s="43">
        <v>129</v>
      </c>
      <c r="K36" s="41">
        <v>2254</v>
      </c>
      <c r="L36" s="43">
        <v>25835</v>
      </c>
      <c r="M36" s="41">
        <v>490743</v>
      </c>
      <c r="N36" s="54">
        <f>M36/N9</f>
        <v>150221.317497245</v>
      </c>
      <c r="O36" s="29"/>
    </row>
    <row r="37" spans="1:15" s="28" customFormat="1" ht="20.25">
      <c r="A37" s="45">
        <v>25</v>
      </c>
      <c r="B37" s="45">
        <v>27</v>
      </c>
      <c r="C37" s="42" t="s">
        <v>58</v>
      </c>
      <c r="D37" s="46" t="s">
        <v>23</v>
      </c>
      <c r="E37" s="47">
        <v>16</v>
      </c>
      <c r="F37" s="47">
        <v>1</v>
      </c>
      <c r="G37" s="43">
        <v>87</v>
      </c>
      <c r="H37" s="41">
        <v>1427</v>
      </c>
      <c r="I37" s="50">
        <v>118</v>
      </c>
      <c r="J37" s="43">
        <v>0</v>
      </c>
      <c r="K37" s="41">
        <v>0</v>
      </c>
      <c r="L37" s="43">
        <v>33064</v>
      </c>
      <c r="M37" s="41">
        <v>617756</v>
      </c>
      <c r="N37" s="38">
        <f>M37/N9</f>
        <v>189101.26117301336</v>
      </c>
      <c r="O37" s="30"/>
    </row>
    <row r="38" spans="1:15" s="28" customFormat="1" ht="20.25">
      <c r="A38" s="45">
        <v>26</v>
      </c>
      <c r="B38" s="45">
        <v>20</v>
      </c>
      <c r="C38" s="42" t="s">
        <v>46</v>
      </c>
      <c r="D38" s="46" t="s">
        <v>29</v>
      </c>
      <c r="E38" s="47">
        <v>12</v>
      </c>
      <c r="F38" s="47">
        <v>5</v>
      </c>
      <c r="G38" s="43">
        <v>44</v>
      </c>
      <c r="H38" s="41">
        <v>860</v>
      </c>
      <c r="I38" s="50">
        <v>-75</v>
      </c>
      <c r="J38" s="43">
        <v>63</v>
      </c>
      <c r="K38" s="41">
        <v>1152</v>
      </c>
      <c r="L38" s="43">
        <v>31468</v>
      </c>
      <c r="M38" s="41">
        <v>588128</v>
      </c>
      <c r="N38" s="54">
        <f>M38/N9</f>
        <v>180031.83543528835</v>
      </c>
      <c r="O38" s="31"/>
    </row>
    <row r="39" spans="1:15" s="28" customFormat="1" ht="20.25">
      <c r="A39" s="45">
        <v>27</v>
      </c>
      <c r="B39" s="45">
        <v>24</v>
      </c>
      <c r="C39" s="42" t="s">
        <v>55</v>
      </c>
      <c r="D39" s="46" t="s">
        <v>23</v>
      </c>
      <c r="E39" s="47">
        <v>9</v>
      </c>
      <c r="F39" s="47">
        <v>3</v>
      </c>
      <c r="G39" s="43">
        <v>28</v>
      </c>
      <c r="H39" s="41">
        <v>449</v>
      </c>
      <c r="I39" s="50">
        <v>-64</v>
      </c>
      <c r="J39" s="43">
        <v>0</v>
      </c>
      <c r="K39" s="41">
        <v>0</v>
      </c>
      <c r="L39" s="43">
        <v>50774</v>
      </c>
      <c r="M39" s="41">
        <v>774803</v>
      </c>
      <c r="N39" s="38">
        <f>M39/N9</f>
        <v>237174.91122811314</v>
      </c>
      <c r="O39" s="30"/>
    </row>
    <row r="40" spans="1:15" s="28" customFormat="1" ht="20.25">
      <c r="A40" s="45">
        <v>28</v>
      </c>
      <c r="B40" s="45">
        <v>28</v>
      </c>
      <c r="C40" s="42" t="s">
        <v>62</v>
      </c>
      <c r="D40" s="46" t="s">
        <v>17</v>
      </c>
      <c r="E40" s="47">
        <v>8</v>
      </c>
      <c r="F40" s="47">
        <v>16</v>
      </c>
      <c r="G40" s="43">
        <v>54</v>
      </c>
      <c r="H40" s="41">
        <v>359</v>
      </c>
      <c r="I40" s="50">
        <v>-34</v>
      </c>
      <c r="J40" s="43">
        <v>85</v>
      </c>
      <c r="K40" s="41">
        <v>564</v>
      </c>
      <c r="L40" s="43">
        <v>16935</v>
      </c>
      <c r="M40" s="41">
        <v>302845</v>
      </c>
      <c r="N40" s="38">
        <f>M40/N9</f>
        <v>92703.86922982735</v>
      </c>
      <c r="O40" s="30"/>
    </row>
    <row r="41" spans="1:15" s="28" customFormat="1" ht="20.25">
      <c r="A41" s="34">
        <v>29</v>
      </c>
      <c r="B41" s="34">
        <v>32</v>
      </c>
      <c r="C41" s="35" t="s">
        <v>56</v>
      </c>
      <c r="D41" s="36" t="s">
        <v>27</v>
      </c>
      <c r="E41" s="37">
        <v>19</v>
      </c>
      <c r="F41" s="37">
        <v>14</v>
      </c>
      <c r="G41" s="38">
        <v>48</v>
      </c>
      <c r="H41" s="44">
        <v>274</v>
      </c>
      <c r="I41" s="52">
        <v>16</v>
      </c>
      <c r="J41" s="38">
        <v>48</v>
      </c>
      <c r="K41" s="38">
        <v>319</v>
      </c>
      <c r="L41" s="38">
        <v>63778</v>
      </c>
      <c r="M41" s="38">
        <v>755427</v>
      </c>
      <c r="N41" s="43">
        <f>M41/N9</f>
        <v>231243.72474592875</v>
      </c>
      <c r="O41" s="27"/>
    </row>
    <row r="42" spans="1:15" s="28" customFormat="1" ht="20.25">
      <c r="A42" s="45">
        <v>30</v>
      </c>
      <c r="B42" s="45">
        <v>23</v>
      </c>
      <c r="C42" s="42" t="s">
        <v>50</v>
      </c>
      <c r="D42" s="46" t="s">
        <v>23</v>
      </c>
      <c r="E42" s="47">
        <v>10</v>
      </c>
      <c r="F42" s="47">
        <v>2</v>
      </c>
      <c r="G42" s="43">
        <v>14</v>
      </c>
      <c r="H42" s="41">
        <v>112</v>
      </c>
      <c r="I42" s="50">
        <v>-92</v>
      </c>
      <c r="J42" s="43">
        <v>47</v>
      </c>
      <c r="K42" s="41">
        <v>524</v>
      </c>
      <c r="L42" s="43">
        <v>298502</v>
      </c>
      <c r="M42" s="41">
        <v>4868052</v>
      </c>
      <c r="N42" s="43">
        <f>M42/N9</f>
        <v>1490159.1771764418</v>
      </c>
      <c r="O42" s="27"/>
    </row>
    <row r="43" spans="1:14" s="28" customFormat="1" ht="20.25">
      <c r="A43" s="45">
        <v>31</v>
      </c>
      <c r="B43" s="45">
        <v>25</v>
      </c>
      <c r="C43" s="42" t="s">
        <v>51</v>
      </c>
      <c r="D43" s="46" t="s">
        <v>17</v>
      </c>
      <c r="E43" s="47">
        <v>7</v>
      </c>
      <c r="F43" s="47">
        <v>14</v>
      </c>
      <c r="G43" s="43">
        <v>6</v>
      </c>
      <c r="H43" s="41">
        <v>48</v>
      </c>
      <c r="I43" s="50">
        <v>-95</v>
      </c>
      <c r="J43" s="43">
        <v>36</v>
      </c>
      <c r="K43" s="41">
        <v>546</v>
      </c>
      <c r="L43" s="43">
        <v>19184</v>
      </c>
      <c r="M43" s="41">
        <v>353515</v>
      </c>
      <c r="N43" s="38">
        <f>M43/N9</f>
        <v>108214.46063425983</v>
      </c>
    </row>
    <row r="44" spans="1:14" s="28" customFormat="1" ht="20.25">
      <c r="A44" s="45">
        <v>32</v>
      </c>
      <c r="B44" s="45">
        <v>30</v>
      </c>
      <c r="C44" s="42" t="s">
        <v>54</v>
      </c>
      <c r="D44" s="46" t="s">
        <v>23</v>
      </c>
      <c r="E44" s="47">
        <v>8</v>
      </c>
      <c r="F44" s="47">
        <v>1</v>
      </c>
      <c r="G44" s="43">
        <v>8</v>
      </c>
      <c r="H44" s="41">
        <v>45</v>
      </c>
      <c r="I44" s="50">
        <v>-87</v>
      </c>
      <c r="J44" s="43">
        <v>0</v>
      </c>
      <c r="K44" s="41">
        <v>0</v>
      </c>
      <c r="L44" s="43">
        <v>31823</v>
      </c>
      <c r="M44" s="41">
        <v>569488</v>
      </c>
      <c r="N44" s="43">
        <f>M44/N9</f>
        <v>174325.94587976002</v>
      </c>
    </row>
    <row r="45" spans="1:15" s="28" customFormat="1" ht="20.25">
      <c r="A45" s="45">
        <v>33</v>
      </c>
      <c r="B45" s="45">
        <v>31</v>
      </c>
      <c r="C45" s="42" t="s">
        <v>57</v>
      </c>
      <c r="D45" s="46" t="s">
        <v>17</v>
      </c>
      <c r="E45" s="47">
        <v>7</v>
      </c>
      <c r="F45" s="47">
        <v>16</v>
      </c>
      <c r="G45" s="43">
        <v>7</v>
      </c>
      <c r="H45" s="41">
        <v>42</v>
      </c>
      <c r="I45" s="50">
        <v>-86</v>
      </c>
      <c r="J45" s="43">
        <v>29</v>
      </c>
      <c r="K45" s="41">
        <v>190</v>
      </c>
      <c r="L45" s="43">
        <v>21358</v>
      </c>
      <c r="M45" s="41">
        <v>371835</v>
      </c>
      <c r="N45" s="59">
        <f>M45/N9</f>
        <v>113822.39500428554</v>
      </c>
      <c r="O45" s="27"/>
    </row>
    <row r="46" spans="1:14" ht="20.25">
      <c r="A46" s="45">
        <v>34</v>
      </c>
      <c r="B46" s="60">
        <v>29</v>
      </c>
      <c r="C46" s="61" t="s">
        <v>60</v>
      </c>
      <c r="D46" s="62" t="s">
        <v>23</v>
      </c>
      <c r="E46" s="63">
        <v>12</v>
      </c>
      <c r="F46" s="63">
        <v>1</v>
      </c>
      <c r="G46" s="64">
        <v>4</v>
      </c>
      <c r="H46" s="65">
        <v>22</v>
      </c>
      <c r="I46" s="66">
        <v>-95</v>
      </c>
      <c r="J46" s="64">
        <v>7</v>
      </c>
      <c r="K46" s="65">
        <v>38</v>
      </c>
      <c r="L46" s="64">
        <v>49366</v>
      </c>
      <c r="M46" s="65">
        <v>838679</v>
      </c>
      <c r="N46" s="59">
        <f>M46/N9</f>
        <v>256727.99069425737</v>
      </c>
    </row>
    <row r="47" spans="1:15" ht="20.25">
      <c r="A47" s="34">
        <v>35</v>
      </c>
      <c r="B47" s="34">
        <v>34</v>
      </c>
      <c r="C47" s="42" t="s">
        <v>64</v>
      </c>
      <c r="D47" s="46" t="s">
        <v>23</v>
      </c>
      <c r="E47" s="47">
        <v>15</v>
      </c>
      <c r="F47" s="47">
        <v>1</v>
      </c>
      <c r="G47" s="43">
        <v>0</v>
      </c>
      <c r="H47" s="41">
        <v>0</v>
      </c>
      <c r="I47" s="50">
        <v>0</v>
      </c>
      <c r="J47" s="43">
        <v>6</v>
      </c>
      <c r="K47" s="41">
        <v>28</v>
      </c>
      <c r="L47" s="43">
        <v>138948</v>
      </c>
      <c r="M47" s="41">
        <v>2437885</v>
      </c>
      <c r="N47" s="67">
        <f>M47/N9</f>
        <v>746260.8669033917</v>
      </c>
      <c r="O47" s="18"/>
    </row>
    <row r="48" spans="1:14" ht="20.25">
      <c r="A48" s="68"/>
      <c r="B48" s="68"/>
      <c r="C48" s="37" t="s">
        <v>24</v>
      </c>
      <c r="D48" s="47"/>
      <c r="E48" s="47"/>
      <c r="F48" s="47"/>
      <c r="G48" s="43">
        <f>SUM(G13:G47)</f>
        <v>91716</v>
      </c>
      <c r="H48" s="69">
        <f>SUM(H13:H47)</f>
        <v>1762929</v>
      </c>
      <c r="I48" s="49"/>
      <c r="J48" s="43">
        <f>SUM(J13:J47)</f>
        <v>102749</v>
      </c>
      <c r="K48" s="43">
        <f>SUM(K13:K47)</f>
        <v>1823721</v>
      </c>
      <c r="L48" s="43">
        <f>SUM(L13:L47)</f>
        <v>2992669</v>
      </c>
      <c r="M48" s="43">
        <f>SUM(M13:M47)</f>
        <v>54430193</v>
      </c>
      <c r="N48" s="59">
        <f>SUM(N13:N47)</f>
        <v>16661623.91330966</v>
      </c>
    </row>
    <row r="49" spans="1:14" ht="20.25">
      <c r="A49" s="7"/>
      <c r="B49" s="7"/>
      <c r="C49" s="7"/>
      <c r="D49" s="7"/>
      <c r="E49" s="7"/>
      <c r="F49" s="7"/>
      <c r="G49" s="7"/>
      <c r="H49" s="19"/>
      <c r="I49" s="8"/>
      <c r="J49" s="7"/>
      <c r="K49" s="7"/>
      <c r="L49" s="7"/>
      <c r="M49" s="7"/>
      <c r="N49" s="9"/>
    </row>
    <row r="50" spans="1:14" ht="20.25">
      <c r="A50" s="7"/>
      <c r="B50" s="7"/>
      <c r="C50" s="7"/>
      <c r="D50" s="7"/>
      <c r="E50" s="7"/>
      <c r="F50" s="7"/>
      <c r="G50" s="7"/>
      <c r="H50" s="20"/>
      <c r="I50" s="8"/>
      <c r="J50" s="7"/>
      <c r="K50" s="7"/>
      <c r="L50" s="7"/>
      <c r="M50" s="7"/>
      <c r="N50" s="9"/>
    </row>
    <row r="65517" spans="7:13" ht="15">
      <c r="G65517" s="5"/>
      <c r="H65517" s="2"/>
      <c r="J65517" s="5"/>
      <c r="K65517" s="2"/>
      <c r="L65517" s="5"/>
      <c r="M65517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FUGASIN</cp:lastModifiedBy>
  <cp:lastPrinted>2011-08-30T12:03:14Z</cp:lastPrinted>
  <dcterms:created xsi:type="dcterms:W3CDTF">2000-07-04T10:11:23Z</dcterms:created>
  <dcterms:modified xsi:type="dcterms:W3CDTF">2013-01-29T14:36:48Z</dcterms:modified>
  <cp:category/>
  <cp:version/>
  <cp:contentType/>
  <cp:contentStatus/>
</cp:coreProperties>
</file>