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<sst xmlns="http://schemas.openxmlformats.org/spreadsheetml/2006/main" count="97" uniqueCount="66">
  <si>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</si>
  <si>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</si>
  <si>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</si>
  <si>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</si>
  <si>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</si>
  <si>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</si>
  <si>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</si>
  <si>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</si>
  <si>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</si>
  <si>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</si>
  <si>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</si>
  <si>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</si>
  <si>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</si>
  <si>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</si>
  <si>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</si>
  <si>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</si>
  <si>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</si>
  <si>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</si>
  <si>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</si>
  <si>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</si>
  <si>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</si>
  <si>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</si>
  <si>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</si>
  <si>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</si>
  <si>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</si>
  <si>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</si>
  <si>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</si>
  <si>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</si>
  <si>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</si>
  <si>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I.F</t>
  </si>
  <si>
    <t>PREPARED BY: ASOCIATIA FILM ROMANA (AFR)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</si>
  <si>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</si>
  <si>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</si>
  <si>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</si>
  <si>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</si>
  <si>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</si>
  <si>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</si>
  <si>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</si>
  <si>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</si>
  <si>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</si>
  <si>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</si>
  <si>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</si>
  <si>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Playing for Keeps</t>
  </si>
  <si>
    <t>Wreck-It Ralph</t>
  </si>
  <si>
    <t>Hotel Transylvania</t>
  </si>
  <si>
    <t>Finding Nemo</t>
  </si>
  <si>
    <t>The Twilight Saga: Breaking Dawn - Part 2</t>
  </si>
  <si>
    <t>Skyfall</t>
  </si>
  <si>
    <t>Ice Age 4: Continental Drift</t>
  </si>
  <si>
    <t>The Man with the Iron Fists</t>
  </si>
  <si>
    <t>Sammy's Adventures 2</t>
  </si>
  <si>
    <t>Django</t>
  </si>
  <si>
    <t>Upside Down</t>
  </si>
  <si>
    <t>Argo</t>
  </si>
  <si>
    <t>Hyde Park On Hudson</t>
  </si>
  <si>
    <t>Last Stand</t>
  </si>
  <si>
    <t>Les Miserables</t>
  </si>
  <si>
    <t>Silver Linings Playbook</t>
  </si>
  <si>
    <t>Amour</t>
  </si>
  <si>
    <t>Lincoln</t>
  </si>
  <si>
    <t xml:space="preserve">Hansel And Grettel: Witch Hunters </t>
  </si>
  <si>
    <t>Identity Thief</t>
  </si>
  <si>
    <t>Broken City</t>
  </si>
  <si>
    <t>FEBRUARY 12.2013</t>
  </si>
  <si>
    <t>8 FEBRUARY 2013 -  10 FEBRUARY 2013</t>
  </si>
  <si>
    <t>4 FEBRUARY 2013 -   7 FEBRUARY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</si>
</sst>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30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4" fillId="2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3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4" fillId="24" borderId="0" xfId="0" applyFont="1" applyFill="1" applyAlignment="1">
      <alignment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9" fillId="0" borderId="11" xfId="48" applyFont="1" applyBorder="1" applyAlignment="1" applyProtection="1">
      <alignment/>
      <protection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4" fillId="24" borderId="11" xfId="0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2"/>
  <sheetViews>
    <sheetView tabSelected="1" defaultGridColor="0" zoomScale="75" zoomScaleNormal="75" zoomScalePageLayoutView="0" colorId="8" workbookViewId="0" topLeftCell="A1">
      <selection activeCell="A45" sqref="A45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9"/>
    </row>
    <row r="2" spans="1:14" ht="15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9"/>
    </row>
    <row r="3" spans="1:14" ht="15">
      <c r="A3" s="7"/>
      <c r="B3" s="7"/>
      <c r="C3" s="10" t="s">
        <v>30</v>
      </c>
      <c r="D3" s="10"/>
      <c r="E3" s="7"/>
      <c r="F3" s="7"/>
      <c r="G3" s="7"/>
      <c r="H3" s="7"/>
      <c r="I3" s="8"/>
      <c r="J3" s="7"/>
      <c r="K3" s="7"/>
      <c r="L3" s="7"/>
      <c r="M3" s="7"/>
      <c r="N3" s="9"/>
    </row>
    <row r="4" spans="1:14" ht="15">
      <c r="A4" s="7"/>
      <c r="B4" s="7"/>
      <c r="C4" s="11" t="s">
        <v>63</v>
      </c>
      <c r="D4" s="11"/>
      <c r="E4" s="7"/>
      <c r="F4" s="7"/>
      <c r="G4" s="7"/>
      <c r="H4" s="7"/>
      <c r="I4" s="8"/>
      <c r="J4" s="7"/>
      <c r="K4" s="7"/>
      <c r="L4" s="7"/>
      <c r="M4" s="7"/>
      <c r="N4" s="9"/>
    </row>
    <row r="5" spans="1:14" ht="20.25">
      <c r="A5" s="7"/>
      <c r="B5" s="7"/>
      <c r="C5" s="7"/>
      <c r="D5" s="54" t="s">
        <v>0</v>
      </c>
      <c r="E5" s="54"/>
      <c r="F5" s="54"/>
      <c r="G5" s="54"/>
      <c r="H5" s="54"/>
      <c r="I5" s="8"/>
      <c r="J5" s="7"/>
      <c r="K5" s="7"/>
      <c r="L5" s="7"/>
      <c r="M5" s="12"/>
      <c r="N5" s="9"/>
    </row>
    <row r="6" spans="1:14" ht="15">
      <c r="A6" s="7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9"/>
    </row>
    <row r="7" spans="1:14" ht="15">
      <c r="A7" s="7" t="s">
        <v>1</v>
      </c>
      <c r="B7" s="7"/>
      <c r="C7" s="7"/>
      <c r="D7" s="7"/>
      <c r="E7" s="7"/>
      <c r="F7" s="7"/>
      <c r="G7" s="7"/>
      <c r="H7" s="7"/>
      <c r="I7" s="13"/>
      <c r="J7" s="7"/>
      <c r="K7" s="7"/>
      <c r="L7" s="7"/>
      <c r="M7" s="7"/>
      <c r="N7" s="9"/>
    </row>
    <row r="8" spans="1:14" ht="15">
      <c r="A8" s="7" t="s">
        <v>2</v>
      </c>
      <c r="B8" s="7"/>
      <c r="C8" s="7"/>
      <c r="D8" s="7"/>
      <c r="E8" s="7"/>
      <c r="F8" s="7"/>
      <c r="G8" s="7" t="s">
        <v>25</v>
      </c>
      <c r="H8" s="7" t="s">
        <v>64</v>
      </c>
      <c r="I8" s="8"/>
      <c r="J8" s="7"/>
      <c r="K8" s="7"/>
      <c r="L8" s="7"/>
      <c r="M8" s="11"/>
      <c r="N8" s="9"/>
    </row>
    <row r="9" spans="1:14" ht="15">
      <c r="A9" s="7" t="s">
        <v>21</v>
      </c>
      <c r="B9" s="7"/>
      <c r="C9" s="10"/>
      <c r="D9" s="7"/>
      <c r="E9" s="7"/>
      <c r="F9" s="7"/>
      <c r="G9" s="7" t="s">
        <v>3</v>
      </c>
      <c r="H9" s="7" t="s">
        <v>65</v>
      </c>
      <c r="I9" s="8"/>
      <c r="J9" s="7"/>
      <c r="K9" s="7"/>
      <c r="L9" s="7" t="s">
        <v>20</v>
      </c>
      <c r="M9" s="7"/>
      <c r="N9" s="14">
        <v>3.2828</v>
      </c>
    </row>
    <row r="10" spans="1:14" ht="1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9"/>
    </row>
    <row r="11" spans="1:14" ht="15">
      <c r="A11" s="15" t="s">
        <v>11</v>
      </c>
      <c r="B11" s="15" t="s">
        <v>13</v>
      </c>
      <c r="C11" s="15" t="s">
        <v>4</v>
      </c>
      <c r="D11" s="15" t="s">
        <v>5</v>
      </c>
      <c r="E11" s="15" t="s">
        <v>22</v>
      </c>
      <c r="F11" s="15" t="s">
        <v>6</v>
      </c>
      <c r="G11" s="50" t="s">
        <v>7</v>
      </c>
      <c r="H11" s="51"/>
      <c r="I11" s="8" t="s">
        <v>16</v>
      </c>
      <c r="J11" s="50" t="s">
        <v>8</v>
      </c>
      <c r="K11" s="51"/>
      <c r="L11" s="52" t="s">
        <v>14</v>
      </c>
      <c r="M11" s="53"/>
      <c r="N11" s="53"/>
    </row>
    <row r="12" spans="1:15" s="4" customFormat="1" ht="15">
      <c r="A12" s="15" t="s">
        <v>12</v>
      </c>
      <c r="B12" s="15" t="s">
        <v>12</v>
      </c>
      <c r="C12" s="15"/>
      <c r="D12" s="15"/>
      <c r="E12" s="15" t="s">
        <v>19</v>
      </c>
      <c r="F12" s="15"/>
      <c r="G12" s="15" t="s">
        <v>9</v>
      </c>
      <c r="H12" s="15" t="s">
        <v>10</v>
      </c>
      <c r="I12" s="8"/>
      <c r="J12" s="15" t="s">
        <v>9</v>
      </c>
      <c r="K12" s="15" t="s">
        <v>10</v>
      </c>
      <c r="L12" s="15" t="s">
        <v>9</v>
      </c>
      <c r="M12" s="15"/>
      <c r="N12" s="16" t="s">
        <v>15</v>
      </c>
      <c r="O12" s="17"/>
    </row>
    <row r="13" spans="1:15" s="6" customFormat="1" ht="24" customHeight="1">
      <c r="A13" s="45">
        <v>1</v>
      </c>
      <c r="B13" s="45">
        <v>0</v>
      </c>
      <c r="C13" s="45" t="s">
        <v>62</v>
      </c>
      <c r="D13" s="46" t="s">
        <v>23</v>
      </c>
      <c r="E13" s="47">
        <v>0</v>
      </c>
      <c r="F13" s="47">
        <v>33</v>
      </c>
      <c r="G13" s="48">
        <v>20032</v>
      </c>
      <c r="H13" s="44">
        <v>388977</v>
      </c>
      <c r="I13" s="49" t="s">
        <v>27</v>
      </c>
      <c r="J13" s="48">
        <v>0</v>
      </c>
      <c r="K13" s="48">
        <v>0</v>
      </c>
      <c r="L13" s="48">
        <v>20032</v>
      </c>
      <c r="M13" s="44">
        <v>388977</v>
      </c>
      <c r="N13" s="37">
        <f>M13/N9</f>
        <v>118489.39929328622</v>
      </c>
      <c r="O13" s="25"/>
    </row>
    <row r="14" spans="1:15" s="6" customFormat="1" ht="24" customHeight="1">
      <c r="A14" s="32">
        <v>2</v>
      </c>
      <c r="B14" s="32">
        <v>0</v>
      </c>
      <c r="C14" s="33" t="s">
        <v>61</v>
      </c>
      <c r="D14" s="55" t="s">
        <v>17</v>
      </c>
      <c r="E14" s="35">
        <v>0</v>
      </c>
      <c r="F14" s="35">
        <v>21</v>
      </c>
      <c r="G14" s="36">
        <v>18134</v>
      </c>
      <c r="H14" s="37">
        <v>334107</v>
      </c>
      <c r="I14" s="38" t="s">
        <v>27</v>
      </c>
      <c r="J14" s="36">
        <v>0</v>
      </c>
      <c r="K14" s="37">
        <v>0</v>
      </c>
      <c r="L14" s="36">
        <v>18134</v>
      </c>
      <c r="M14" s="37">
        <v>334107</v>
      </c>
      <c r="N14" s="36">
        <f>M14/N9</f>
        <v>101775.00913854028</v>
      </c>
      <c r="O14" s="19"/>
    </row>
    <row r="15" spans="1:15" s="6" customFormat="1" ht="24" customHeight="1">
      <c r="A15" s="32">
        <v>3</v>
      </c>
      <c r="B15" s="32">
        <v>1</v>
      </c>
      <c r="C15" s="33" t="s">
        <v>60</v>
      </c>
      <c r="D15" s="34" t="s">
        <v>17</v>
      </c>
      <c r="E15" s="35">
        <v>1</v>
      </c>
      <c r="F15" s="35">
        <v>19</v>
      </c>
      <c r="G15" s="36">
        <v>12444</v>
      </c>
      <c r="H15" s="37">
        <v>264721</v>
      </c>
      <c r="I15" s="38">
        <v>-43</v>
      </c>
      <c r="J15" s="36">
        <v>24664</v>
      </c>
      <c r="K15" s="37">
        <v>471319</v>
      </c>
      <c r="L15" s="36">
        <v>47027</v>
      </c>
      <c r="M15" s="37">
        <v>940653</v>
      </c>
      <c r="N15" s="36">
        <f>M15/N9</f>
        <v>286539.8440355794</v>
      </c>
      <c r="O15" s="26"/>
    </row>
    <row r="16" spans="1:15" s="6" customFormat="1" ht="24" customHeight="1">
      <c r="A16" s="33">
        <v>4</v>
      </c>
      <c r="B16" s="33">
        <v>2</v>
      </c>
      <c r="C16" s="33" t="s">
        <v>57</v>
      </c>
      <c r="D16" s="34" t="s">
        <v>28</v>
      </c>
      <c r="E16" s="35">
        <v>1</v>
      </c>
      <c r="F16" s="35">
        <v>30</v>
      </c>
      <c r="G16" s="36">
        <v>7756</v>
      </c>
      <c r="H16" s="36">
        <v>154770</v>
      </c>
      <c r="I16" s="40">
        <v>-44</v>
      </c>
      <c r="J16" s="36">
        <v>15536</v>
      </c>
      <c r="K16" s="36">
        <v>279847</v>
      </c>
      <c r="L16" s="36">
        <v>29608</v>
      </c>
      <c r="M16" s="36">
        <v>560300</v>
      </c>
      <c r="N16" s="36">
        <f>M16/N9</f>
        <v>170677.47045205312</v>
      </c>
      <c r="O16" s="19"/>
    </row>
    <row r="17" spans="1:15" s="6" customFormat="1" ht="24" customHeight="1">
      <c r="A17" s="32">
        <v>5</v>
      </c>
      <c r="B17" s="32">
        <v>3</v>
      </c>
      <c r="C17" s="33" t="s">
        <v>59</v>
      </c>
      <c r="D17" s="34" t="s">
        <v>26</v>
      </c>
      <c r="E17" s="35">
        <v>1</v>
      </c>
      <c r="F17" s="35">
        <v>30</v>
      </c>
      <c r="G17" s="36">
        <v>5944</v>
      </c>
      <c r="H17" s="37">
        <v>111159</v>
      </c>
      <c r="I17" s="38">
        <v>-46</v>
      </c>
      <c r="J17" s="36">
        <v>5973</v>
      </c>
      <c r="K17" s="37">
        <v>82820</v>
      </c>
      <c r="L17" s="36">
        <v>23439</v>
      </c>
      <c r="M17" s="37">
        <v>402276</v>
      </c>
      <c r="N17" s="36">
        <f>M17/N9</f>
        <v>122540.51419519923</v>
      </c>
      <c r="O17" s="19"/>
    </row>
    <row r="18" spans="1:15" s="6" customFormat="1" ht="24" customHeight="1">
      <c r="A18" s="32">
        <v>6</v>
      </c>
      <c r="B18" s="32">
        <v>4</v>
      </c>
      <c r="C18" s="33" t="s">
        <v>51</v>
      </c>
      <c r="D18" s="34" t="s">
        <v>18</v>
      </c>
      <c r="E18" s="35">
        <v>3</v>
      </c>
      <c r="F18" s="35">
        <v>20</v>
      </c>
      <c r="G18" s="36">
        <v>5230</v>
      </c>
      <c r="H18" s="37">
        <v>100800</v>
      </c>
      <c r="I18" s="38">
        <v>-40</v>
      </c>
      <c r="J18" s="36">
        <v>9215</v>
      </c>
      <c r="K18" s="37">
        <v>167619</v>
      </c>
      <c r="L18" s="36">
        <v>94818</v>
      </c>
      <c r="M18" s="37">
        <v>1706816</v>
      </c>
      <c r="N18" s="36">
        <f>M18/N9</f>
        <v>519926.891677836</v>
      </c>
      <c r="O18" s="19"/>
    </row>
    <row r="19" spans="1:14" s="6" customFormat="1" ht="23.25" customHeight="1">
      <c r="A19" s="32">
        <v>7</v>
      </c>
      <c r="B19" s="32">
        <v>6</v>
      </c>
      <c r="C19" s="33" t="s">
        <v>33</v>
      </c>
      <c r="D19" s="34" t="s">
        <v>26</v>
      </c>
      <c r="E19" s="35">
        <v>7</v>
      </c>
      <c r="F19" s="35">
        <v>20</v>
      </c>
      <c r="G19" s="36">
        <v>4486</v>
      </c>
      <c r="H19" s="37">
        <v>96479</v>
      </c>
      <c r="I19" s="38">
        <v>-24</v>
      </c>
      <c r="J19" s="36">
        <v>238</v>
      </c>
      <c r="K19" s="37">
        <v>4707</v>
      </c>
      <c r="L19" s="36">
        <v>172914</v>
      </c>
      <c r="M19" s="37">
        <v>3549502</v>
      </c>
      <c r="N19" s="36">
        <f>M19/N9</f>
        <v>1081242.23224077</v>
      </c>
    </row>
    <row r="20" spans="1:15" s="6" customFormat="1" ht="23.25" customHeight="1">
      <c r="A20" s="32">
        <v>8</v>
      </c>
      <c r="B20" s="32">
        <v>5</v>
      </c>
      <c r="C20" s="33" t="s">
        <v>31</v>
      </c>
      <c r="D20" s="34" t="s">
        <v>23</v>
      </c>
      <c r="E20" s="35">
        <v>4</v>
      </c>
      <c r="F20" s="35">
        <v>20</v>
      </c>
      <c r="G20" s="36">
        <v>3163</v>
      </c>
      <c r="H20" s="39">
        <v>64408</v>
      </c>
      <c r="I20" s="40">
        <v>-50</v>
      </c>
      <c r="J20" s="36">
        <v>6337</v>
      </c>
      <c r="K20" s="36">
        <v>116007</v>
      </c>
      <c r="L20" s="36">
        <v>107220</v>
      </c>
      <c r="M20" s="36">
        <v>1886170</v>
      </c>
      <c r="N20" s="36">
        <f>M20/N9</f>
        <v>574561.350067016</v>
      </c>
      <c r="O20" s="19"/>
    </row>
    <row r="21" spans="1:15" s="6" customFormat="1" ht="23.25" customHeight="1">
      <c r="A21" s="32">
        <v>9</v>
      </c>
      <c r="B21" s="32">
        <v>11</v>
      </c>
      <c r="C21" s="33" t="s">
        <v>39</v>
      </c>
      <c r="D21" s="34" t="s">
        <v>17</v>
      </c>
      <c r="E21" s="35">
        <v>10</v>
      </c>
      <c r="F21" s="35">
        <v>20</v>
      </c>
      <c r="G21" s="41">
        <v>3188</v>
      </c>
      <c r="H21" s="41">
        <v>60448</v>
      </c>
      <c r="I21" s="38">
        <v>-11</v>
      </c>
      <c r="J21" s="41">
        <v>3511</v>
      </c>
      <c r="K21" s="41">
        <v>65922</v>
      </c>
      <c r="L21" s="41">
        <v>114651</v>
      </c>
      <c r="M21" s="41">
        <v>2092284</v>
      </c>
      <c r="N21" s="36">
        <f>M21/N9</f>
        <v>637347.3863774827</v>
      </c>
      <c r="O21" s="19"/>
    </row>
    <row r="22" spans="1:15" s="6" customFormat="1" ht="23.25" customHeight="1">
      <c r="A22" s="32">
        <v>10</v>
      </c>
      <c r="B22" s="32">
        <v>10</v>
      </c>
      <c r="C22" s="33" t="s">
        <v>34</v>
      </c>
      <c r="D22" s="34" t="s">
        <v>28</v>
      </c>
      <c r="E22" s="35">
        <v>8</v>
      </c>
      <c r="F22" s="35">
        <v>15</v>
      </c>
      <c r="G22" s="36">
        <v>2119</v>
      </c>
      <c r="H22" s="37">
        <v>47176</v>
      </c>
      <c r="I22" s="38">
        <v>-35</v>
      </c>
      <c r="J22" s="36">
        <v>3015</v>
      </c>
      <c r="K22" s="37">
        <v>65470</v>
      </c>
      <c r="L22" s="36">
        <v>405579</v>
      </c>
      <c r="M22" s="37">
        <v>8193722</v>
      </c>
      <c r="N22" s="36">
        <f>M22/N9</f>
        <v>2495955.2820762764</v>
      </c>
      <c r="O22" s="19"/>
    </row>
    <row r="23" spans="1:15" s="6" customFormat="1" ht="23.25" customHeight="1">
      <c r="A23" s="33">
        <v>11</v>
      </c>
      <c r="B23" s="33">
        <v>9</v>
      </c>
      <c r="C23" s="33" t="s">
        <v>56</v>
      </c>
      <c r="D23" s="34" t="s">
        <v>17</v>
      </c>
      <c r="E23" s="36">
        <v>2</v>
      </c>
      <c r="F23" s="36">
        <v>12</v>
      </c>
      <c r="G23" s="36">
        <v>1902</v>
      </c>
      <c r="H23" s="39">
        <v>36761</v>
      </c>
      <c r="I23" s="37">
        <v>-50</v>
      </c>
      <c r="J23" s="36">
        <v>3967</v>
      </c>
      <c r="K23" s="36">
        <v>69517</v>
      </c>
      <c r="L23" s="36">
        <v>28449</v>
      </c>
      <c r="M23" s="36">
        <v>482839</v>
      </c>
      <c r="N23" s="36">
        <f>M23/N9</f>
        <v>147081.45485561105</v>
      </c>
      <c r="O23" s="19"/>
    </row>
    <row r="24" spans="1:15" s="6" customFormat="1" ht="23.25" customHeight="1">
      <c r="A24" s="33">
        <v>12</v>
      </c>
      <c r="B24" s="33">
        <v>7</v>
      </c>
      <c r="C24" s="33" t="s">
        <v>55</v>
      </c>
      <c r="D24" s="34" t="s">
        <v>23</v>
      </c>
      <c r="E24" s="36">
        <v>2</v>
      </c>
      <c r="F24" s="36">
        <v>23</v>
      </c>
      <c r="G24" s="36">
        <v>1986</v>
      </c>
      <c r="H24" s="36">
        <v>35662</v>
      </c>
      <c r="I24" s="37">
        <v>-72</v>
      </c>
      <c r="J24" s="36">
        <v>4396</v>
      </c>
      <c r="K24" s="36">
        <v>71548</v>
      </c>
      <c r="L24" s="36">
        <v>29815</v>
      </c>
      <c r="M24" s="36">
        <v>499538</v>
      </c>
      <c r="N24" s="36">
        <f>M24/N9</f>
        <v>152168.27098818083</v>
      </c>
      <c r="O24" s="19"/>
    </row>
    <row r="25" spans="1:15" s="6" customFormat="1" ht="23.25" customHeight="1">
      <c r="A25" s="33">
        <v>13</v>
      </c>
      <c r="B25" s="33">
        <v>8</v>
      </c>
      <c r="C25" s="33" t="s">
        <v>32</v>
      </c>
      <c r="D25" s="34" t="s">
        <v>17</v>
      </c>
      <c r="E25" s="35">
        <v>4</v>
      </c>
      <c r="F25" s="35">
        <v>21</v>
      </c>
      <c r="G25" s="36">
        <v>1789</v>
      </c>
      <c r="H25" s="39">
        <v>35554</v>
      </c>
      <c r="I25" s="40">
        <v>-54</v>
      </c>
      <c r="J25" s="36">
        <v>3015</v>
      </c>
      <c r="K25" s="36">
        <v>56396</v>
      </c>
      <c r="L25" s="36">
        <v>57721</v>
      </c>
      <c r="M25" s="36">
        <v>1054643</v>
      </c>
      <c r="N25" s="36">
        <f>M25/N9</f>
        <v>321263.25088339223</v>
      </c>
      <c r="O25" s="19"/>
    </row>
    <row r="26" spans="1:15" s="6" customFormat="1" ht="23.25" customHeight="1">
      <c r="A26" s="33">
        <v>14</v>
      </c>
      <c r="B26" s="33">
        <v>12</v>
      </c>
      <c r="C26" s="33" t="s">
        <v>37</v>
      </c>
      <c r="D26" s="34" t="s">
        <v>26</v>
      </c>
      <c r="E26" s="35">
        <v>5</v>
      </c>
      <c r="F26" s="35">
        <v>17</v>
      </c>
      <c r="G26" s="36">
        <v>1387</v>
      </c>
      <c r="H26" s="39">
        <v>24074</v>
      </c>
      <c r="I26" s="40">
        <v>-44</v>
      </c>
      <c r="J26" s="36">
        <v>324</v>
      </c>
      <c r="K26" s="36">
        <v>5258</v>
      </c>
      <c r="L26" s="36">
        <v>56974</v>
      </c>
      <c r="M26" s="36">
        <v>926016</v>
      </c>
      <c r="N26" s="36">
        <f>M26/N9</f>
        <v>282081.15023760207</v>
      </c>
      <c r="O26" s="19"/>
    </row>
    <row r="27" spans="1:15" s="6" customFormat="1" ht="23.25" customHeight="1">
      <c r="A27" s="33">
        <v>15</v>
      </c>
      <c r="B27" s="33">
        <v>14</v>
      </c>
      <c r="C27" s="33" t="s">
        <v>35</v>
      </c>
      <c r="D27" s="34" t="s">
        <v>17</v>
      </c>
      <c r="E27" s="35">
        <v>4</v>
      </c>
      <c r="F27" s="35">
        <v>11</v>
      </c>
      <c r="G27" s="36">
        <v>731</v>
      </c>
      <c r="H27" s="39">
        <v>15491</v>
      </c>
      <c r="I27" s="40">
        <v>-26</v>
      </c>
      <c r="J27" s="36">
        <v>875</v>
      </c>
      <c r="K27" s="36">
        <v>18356</v>
      </c>
      <c r="L27" s="36">
        <v>17652</v>
      </c>
      <c r="M27" s="36">
        <v>348018</v>
      </c>
      <c r="N27" s="36">
        <f>M27/N9</f>
        <v>106012.55026197148</v>
      </c>
      <c r="O27" s="19"/>
    </row>
    <row r="28" spans="1:14" s="6" customFormat="1" ht="23.25" customHeight="1">
      <c r="A28" s="33">
        <v>16</v>
      </c>
      <c r="B28" s="33">
        <v>15</v>
      </c>
      <c r="C28" s="33" t="s">
        <v>36</v>
      </c>
      <c r="D28" s="34" t="s">
        <v>17</v>
      </c>
      <c r="E28" s="35">
        <v>6</v>
      </c>
      <c r="F28" s="35">
        <v>21</v>
      </c>
      <c r="G28" s="41">
        <v>535</v>
      </c>
      <c r="H28" s="41">
        <v>8566</v>
      </c>
      <c r="I28" s="40">
        <v>-57</v>
      </c>
      <c r="J28" s="41">
        <v>1020</v>
      </c>
      <c r="K28" s="41">
        <v>16476</v>
      </c>
      <c r="L28" s="41">
        <v>93890</v>
      </c>
      <c r="M28" s="41">
        <v>1641645</v>
      </c>
      <c r="N28" s="36">
        <f>M28/N9</f>
        <v>500074.63141220907</v>
      </c>
    </row>
    <row r="29" spans="1:14" s="6" customFormat="1" ht="23.25" customHeight="1">
      <c r="A29" s="33">
        <v>17</v>
      </c>
      <c r="B29" s="33">
        <v>13</v>
      </c>
      <c r="C29" s="33" t="s">
        <v>58</v>
      </c>
      <c r="D29" s="34" t="s">
        <v>29</v>
      </c>
      <c r="E29" s="35">
        <v>1</v>
      </c>
      <c r="F29" s="35">
        <v>12</v>
      </c>
      <c r="G29" s="36">
        <v>613</v>
      </c>
      <c r="H29" s="39">
        <v>8516</v>
      </c>
      <c r="I29" s="40">
        <v>-70</v>
      </c>
      <c r="J29" s="36">
        <v>1684</v>
      </c>
      <c r="K29" s="36">
        <v>17588</v>
      </c>
      <c r="L29" s="36">
        <v>5039</v>
      </c>
      <c r="M29" s="36">
        <v>54638</v>
      </c>
      <c r="N29" s="36">
        <f>M29/N9</f>
        <v>16643.718776654077</v>
      </c>
    </row>
    <row r="30" spans="1:15" s="6" customFormat="1" ht="23.25" customHeight="1">
      <c r="A30" s="32">
        <v>18</v>
      </c>
      <c r="B30" s="32">
        <v>19</v>
      </c>
      <c r="C30" s="33" t="s">
        <v>53</v>
      </c>
      <c r="D30" s="34" t="s">
        <v>23</v>
      </c>
      <c r="E30" s="35">
        <v>12</v>
      </c>
      <c r="F30" s="35">
        <v>2</v>
      </c>
      <c r="G30" s="42">
        <v>279</v>
      </c>
      <c r="H30" s="42">
        <v>5871</v>
      </c>
      <c r="I30" s="43">
        <v>-2</v>
      </c>
      <c r="J30" s="42">
        <v>532</v>
      </c>
      <c r="K30" s="42">
        <v>9821</v>
      </c>
      <c r="L30" s="42">
        <v>46466</v>
      </c>
      <c r="M30" s="42">
        <v>869501</v>
      </c>
      <c r="N30" s="36">
        <f>M30/N9</f>
        <v>264865.6634580236</v>
      </c>
      <c r="O30" s="19"/>
    </row>
    <row r="31" spans="1:15" s="6" customFormat="1" ht="24" customHeight="1">
      <c r="A31" s="33">
        <v>19</v>
      </c>
      <c r="B31" s="33">
        <v>16</v>
      </c>
      <c r="C31" s="33" t="s">
        <v>38</v>
      </c>
      <c r="D31" s="34" t="s">
        <v>23</v>
      </c>
      <c r="E31" s="35">
        <v>5</v>
      </c>
      <c r="F31" s="35">
        <v>6</v>
      </c>
      <c r="G31" s="36">
        <v>228</v>
      </c>
      <c r="H31" s="39">
        <v>4486</v>
      </c>
      <c r="I31" s="40">
        <v>-70</v>
      </c>
      <c r="J31" s="36">
        <v>518</v>
      </c>
      <c r="K31" s="36">
        <v>9399</v>
      </c>
      <c r="L31" s="36">
        <v>40225</v>
      </c>
      <c r="M31" s="36">
        <v>691920</v>
      </c>
      <c r="N31" s="36">
        <f>M31/N9</f>
        <v>210771.29279883028</v>
      </c>
      <c r="O31" s="19"/>
    </row>
    <row r="32" spans="1:15" s="6" customFormat="1" ht="24" customHeight="1">
      <c r="A32" s="32">
        <v>20</v>
      </c>
      <c r="B32" s="32">
        <v>18</v>
      </c>
      <c r="C32" s="33" t="s">
        <v>44</v>
      </c>
      <c r="D32" s="34" t="s">
        <v>18</v>
      </c>
      <c r="E32" s="35">
        <v>16</v>
      </c>
      <c r="F32" s="35">
        <v>5</v>
      </c>
      <c r="G32" s="36">
        <v>215</v>
      </c>
      <c r="H32" s="37">
        <v>4282</v>
      </c>
      <c r="I32" s="38">
        <v>-33</v>
      </c>
      <c r="J32" s="36">
        <v>224</v>
      </c>
      <c r="K32" s="37">
        <v>4446</v>
      </c>
      <c r="L32" s="36">
        <v>119474</v>
      </c>
      <c r="M32" s="37">
        <v>2275495</v>
      </c>
      <c r="N32" s="36">
        <f>M32/N9</f>
        <v>693156.75642744</v>
      </c>
      <c r="O32" s="22"/>
    </row>
    <row r="33" spans="1:15" s="6" customFormat="1" ht="24" customHeight="1">
      <c r="A33" s="32">
        <v>21</v>
      </c>
      <c r="B33" s="32">
        <v>17</v>
      </c>
      <c r="C33" s="33" t="s">
        <v>54</v>
      </c>
      <c r="D33" s="34" t="s">
        <v>17</v>
      </c>
      <c r="E33" s="35">
        <v>3</v>
      </c>
      <c r="F33" s="35">
        <v>16</v>
      </c>
      <c r="G33" s="36">
        <v>187</v>
      </c>
      <c r="H33" s="36">
        <v>4033</v>
      </c>
      <c r="I33" s="40">
        <v>-65</v>
      </c>
      <c r="J33" s="36">
        <v>377</v>
      </c>
      <c r="K33" s="36">
        <v>6819</v>
      </c>
      <c r="L33" s="36">
        <v>9380</v>
      </c>
      <c r="M33" s="36">
        <v>156389</v>
      </c>
      <c r="N33" s="42">
        <f>M33/N9</f>
        <v>47638.90581211161</v>
      </c>
      <c r="O33" s="22"/>
    </row>
    <row r="34" spans="1:15" s="6" customFormat="1" ht="24" customHeight="1">
      <c r="A34" s="32">
        <v>22</v>
      </c>
      <c r="B34" s="32">
        <v>20</v>
      </c>
      <c r="C34" s="33" t="s">
        <v>40</v>
      </c>
      <c r="D34" s="34" t="s">
        <v>17</v>
      </c>
      <c r="E34" s="35">
        <v>8</v>
      </c>
      <c r="F34" s="35">
        <v>12</v>
      </c>
      <c r="G34" s="36">
        <v>294</v>
      </c>
      <c r="H34" s="37">
        <v>3762</v>
      </c>
      <c r="I34" s="38">
        <v>72</v>
      </c>
      <c r="J34" s="36">
        <v>437</v>
      </c>
      <c r="K34" s="37">
        <v>6190</v>
      </c>
      <c r="L34" s="36">
        <v>57806</v>
      </c>
      <c r="M34" s="37">
        <v>1020428</v>
      </c>
      <c r="N34" s="36">
        <f>M34/N9</f>
        <v>310840.7457048861</v>
      </c>
      <c r="O34" s="23"/>
    </row>
    <row r="35" spans="1:15" s="6" customFormat="1" ht="24" customHeight="1">
      <c r="A35" s="32">
        <v>23</v>
      </c>
      <c r="B35" s="32">
        <v>22</v>
      </c>
      <c r="C35" s="33" t="s">
        <v>45</v>
      </c>
      <c r="D35" s="34" t="s">
        <v>28</v>
      </c>
      <c r="E35" s="35">
        <v>12</v>
      </c>
      <c r="F35" s="35">
        <v>3</v>
      </c>
      <c r="G35" s="36">
        <v>166</v>
      </c>
      <c r="H35" s="37">
        <v>3306</v>
      </c>
      <c r="I35" s="38">
        <v>-26</v>
      </c>
      <c r="J35" s="36">
        <v>203</v>
      </c>
      <c r="K35" s="37">
        <v>3758</v>
      </c>
      <c r="L35" s="36">
        <v>26304</v>
      </c>
      <c r="M35" s="37">
        <v>500194</v>
      </c>
      <c r="N35" s="36">
        <f>M35/N9</f>
        <v>152368.10040209576</v>
      </c>
      <c r="O35" s="22"/>
    </row>
    <row r="36" spans="1:15" s="21" customFormat="1" ht="20.25">
      <c r="A36" s="32">
        <v>24</v>
      </c>
      <c r="B36" s="32">
        <v>21</v>
      </c>
      <c r="C36" s="33" t="s">
        <v>50</v>
      </c>
      <c r="D36" s="34" t="s">
        <v>23</v>
      </c>
      <c r="E36" s="35">
        <v>18</v>
      </c>
      <c r="F36" s="35">
        <v>2</v>
      </c>
      <c r="G36" s="36">
        <v>169</v>
      </c>
      <c r="H36" s="37">
        <v>2935</v>
      </c>
      <c r="I36" s="38">
        <v>-34</v>
      </c>
      <c r="J36" s="36">
        <v>184</v>
      </c>
      <c r="K36" s="37">
        <v>3179</v>
      </c>
      <c r="L36" s="36">
        <v>33515</v>
      </c>
      <c r="M36" s="37">
        <v>625544</v>
      </c>
      <c r="N36" s="42">
        <f>M36/N9</f>
        <v>190551.96783233824</v>
      </c>
      <c r="O36" s="22"/>
    </row>
    <row r="37" spans="1:15" s="21" customFormat="1" ht="20.25">
      <c r="A37" s="32">
        <v>25</v>
      </c>
      <c r="B37" s="32">
        <v>24</v>
      </c>
      <c r="C37" s="33" t="s">
        <v>43</v>
      </c>
      <c r="D37" s="34" t="s">
        <v>28</v>
      </c>
      <c r="E37" s="35">
        <v>14</v>
      </c>
      <c r="F37" s="35">
        <v>3</v>
      </c>
      <c r="G37" s="36">
        <v>132</v>
      </c>
      <c r="H37" s="37">
        <v>2434</v>
      </c>
      <c r="I37" s="38">
        <v>-28</v>
      </c>
      <c r="J37" s="36">
        <v>146</v>
      </c>
      <c r="K37" s="37">
        <v>2599</v>
      </c>
      <c r="L37" s="36">
        <v>31852</v>
      </c>
      <c r="M37" s="37">
        <v>595303</v>
      </c>
      <c r="N37" s="36">
        <f>M37/N9</f>
        <v>181340.01462166445</v>
      </c>
      <c r="O37" s="23"/>
    </row>
    <row r="38" spans="1:15" s="21" customFormat="1" ht="20.25">
      <c r="A38" s="32">
        <v>26</v>
      </c>
      <c r="B38" s="32">
        <v>26</v>
      </c>
      <c r="C38" s="33" t="s">
        <v>42</v>
      </c>
      <c r="D38" s="34" t="s">
        <v>23</v>
      </c>
      <c r="E38" s="35">
        <v>9</v>
      </c>
      <c r="F38" s="35">
        <v>1</v>
      </c>
      <c r="G38" s="36">
        <v>83</v>
      </c>
      <c r="H38" s="37">
        <v>1917</v>
      </c>
      <c r="I38" s="38">
        <v>27</v>
      </c>
      <c r="J38" s="36">
        <v>108</v>
      </c>
      <c r="K38" s="37">
        <v>2409</v>
      </c>
      <c r="L38" s="36">
        <v>54081</v>
      </c>
      <c r="M38" s="37">
        <v>942674</v>
      </c>
      <c r="N38" s="42">
        <f>M38/N9</f>
        <v>287155.4770318021</v>
      </c>
      <c r="O38" s="24"/>
    </row>
    <row r="39" spans="1:15" s="21" customFormat="1" ht="20.25">
      <c r="A39" s="32">
        <v>27</v>
      </c>
      <c r="B39" s="32">
        <v>30</v>
      </c>
      <c r="C39" s="33" t="s">
        <v>52</v>
      </c>
      <c r="D39" s="34" t="s">
        <v>23</v>
      </c>
      <c r="E39" s="35">
        <v>14</v>
      </c>
      <c r="F39" s="35">
        <v>2</v>
      </c>
      <c r="G39" s="36">
        <v>168</v>
      </c>
      <c r="H39" s="37">
        <v>938</v>
      </c>
      <c r="I39" s="38">
        <v>9280</v>
      </c>
      <c r="J39" s="36">
        <v>0</v>
      </c>
      <c r="K39" s="37">
        <v>0</v>
      </c>
      <c r="L39" s="36">
        <v>49538</v>
      </c>
      <c r="M39" s="37">
        <v>839640</v>
      </c>
      <c r="N39" s="36">
        <f>M39/N9</f>
        <v>255769.46509077618</v>
      </c>
      <c r="O39" s="23"/>
    </row>
    <row r="40" spans="1:15" s="21" customFormat="1" ht="20.25">
      <c r="A40" s="32">
        <v>28</v>
      </c>
      <c r="B40" s="32">
        <v>27</v>
      </c>
      <c r="C40" s="33" t="s">
        <v>47</v>
      </c>
      <c r="D40" s="34" t="s">
        <v>28</v>
      </c>
      <c r="E40" s="35">
        <v>15</v>
      </c>
      <c r="F40" s="35">
        <v>2</v>
      </c>
      <c r="G40" s="36">
        <v>39</v>
      </c>
      <c r="H40" s="37">
        <v>835</v>
      </c>
      <c r="I40" s="38">
        <v>-20</v>
      </c>
      <c r="J40" s="36">
        <v>46</v>
      </c>
      <c r="K40" s="37">
        <v>907</v>
      </c>
      <c r="L40" s="36">
        <v>307867</v>
      </c>
      <c r="M40" s="37">
        <v>5433566</v>
      </c>
      <c r="N40" s="36">
        <f>M40/N9</f>
        <v>1655162.056780797</v>
      </c>
      <c r="O40" s="23"/>
    </row>
    <row r="41" spans="1:15" s="21" customFormat="1" ht="20.25">
      <c r="A41" s="32">
        <v>29</v>
      </c>
      <c r="B41" s="32">
        <v>25</v>
      </c>
      <c r="C41" s="33" t="s">
        <v>41</v>
      </c>
      <c r="D41" s="34" t="s">
        <v>17</v>
      </c>
      <c r="E41" s="35">
        <v>7</v>
      </c>
      <c r="F41" s="35">
        <v>12</v>
      </c>
      <c r="G41" s="36">
        <v>51</v>
      </c>
      <c r="H41" s="37">
        <v>638</v>
      </c>
      <c r="I41" s="38">
        <v>-68</v>
      </c>
      <c r="J41" s="36">
        <v>79</v>
      </c>
      <c r="K41" s="37">
        <v>1182</v>
      </c>
      <c r="L41" s="36">
        <v>47549</v>
      </c>
      <c r="M41" s="37">
        <v>826609</v>
      </c>
      <c r="N41" s="36">
        <f>M41/N9</f>
        <v>251799.98781527963</v>
      </c>
      <c r="O41" s="20"/>
    </row>
    <row r="42" spans="1:15" s="21" customFormat="1" ht="20.25">
      <c r="A42" s="32">
        <v>30</v>
      </c>
      <c r="B42" s="32">
        <v>29</v>
      </c>
      <c r="C42" s="33" t="s">
        <v>49</v>
      </c>
      <c r="D42" s="34" t="s">
        <v>17</v>
      </c>
      <c r="E42" s="35">
        <v>9</v>
      </c>
      <c r="F42" s="35">
        <v>16</v>
      </c>
      <c r="G42" s="36">
        <v>36</v>
      </c>
      <c r="H42" s="37">
        <v>216</v>
      </c>
      <c r="I42" s="38">
        <v>42</v>
      </c>
      <c r="J42" s="36">
        <v>41</v>
      </c>
      <c r="K42" s="37">
        <v>256</v>
      </c>
      <c r="L42" s="36">
        <v>21431</v>
      </c>
      <c r="M42" s="37">
        <v>372328</v>
      </c>
      <c r="N42" s="36">
        <f>M42/N9</f>
        <v>113417.8140611673</v>
      </c>
      <c r="O42" s="20"/>
    </row>
    <row r="43" spans="1:14" s="21" customFormat="1" ht="20.25">
      <c r="A43" s="32">
        <v>31</v>
      </c>
      <c r="B43" s="32">
        <v>23</v>
      </c>
      <c r="C43" s="56" t="s">
        <v>48</v>
      </c>
      <c r="D43" s="57" t="s">
        <v>26</v>
      </c>
      <c r="E43" s="58">
        <v>31</v>
      </c>
      <c r="F43" s="58">
        <v>1</v>
      </c>
      <c r="G43" s="59">
        <v>3082</v>
      </c>
      <c r="H43" s="59">
        <v>143</v>
      </c>
      <c r="I43" s="60">
        <v>-96</v>
      </c>
      <c r="J43" s="59">
        <v>0</v>
      </c>
      <c r="K43" s="59">
        <v>0</v>
      </c>
      <c r="L43" s="59">
        <v>363228</v>
      </c>
      <c r="M43" s="59">
        <v>7014974</v>
      </c>
      <c r="N43" s="36">
        <f>M43/N9</f>
        <v>2136887.4131838675</v>
      </c>
    </row>
    <row r="44" spans="1:14" s="21" customFormat="1" ht="20.25">
      <c r="A44" s="32">
        <v>32</v>
      </c>
      <c r="B44" s="32">
        <v>28</v>
      </c>
      <c r="C44" s="33" t="s">
        <v>46</v>
      </c>
      <c r="D44" s="34" t="s">
        <v>23</v>
      </c>
      <c r="E44" s="35">
        <v>12</v>
      </c>
      <c r="F44" s="35">
        <v>1</v>
      </c>
      <c r="G44" s="36">
        <v>20</v>
      </c>
      <c r="H44" s="37">
        <v>116</v>
      </c>
      <c r="I44" s="38">
        <v>-88</v>
      </c>
      <c r="J44" s="36">
        <v>94</v>
      </c>
      <c r="K44" s="37">
        <v>412</v>
      </c>
      <c r="L44" s="36">
        <v>298785</v>
      </c>
      <c r="M44" s="37">
        <v>4869592</v>
      </c>
      <c r="N44" s="48">
        <f>M44/N9</f>
        <v>1483365.4197636165</v>
      </c>
    </row>
    <row r="45" spans="1:14" ht="20.25">
      <c r="A45" s="31"/>
      <c r="B45" s="31"/>
      <c r="C45" s="27" t="s">
        <v>24</v>
      </c>
      <c r="D45" s="27"/>
      <c r="E45" s="27"/>
      <c r="F45" s="27"/>
      <c r="G45" s="28">
        <f>SUM(G13:G44)</f>
        <v>96588</v>
      </c>
      <c r="H45" s="30">
        <f>SUM(H13:H44)</f>
        <v>1823581</v>
      </c>
      <c r="I45" s="29"/>
      <c r="J45" s="28">
        <f>SUM(J13:J44)</f>
        <v>86759</v>
      </c>
      <c r="K45" s="28">
        <f>SUM(K13:K44)</f>
        <v>1560227</v>
      </c>
      <c r="L45" s="28">
        <f>SUM(L13:L44)</f>
        <v>2830463</v>
      </c>
      <c r="M45" s="28">
        <f>SUM(M13:M44)</f>
        <v>52096301</v>
      </c>
      <c r="N45" s="28">
        <f>SUM(N13:N44)</f>
        <v>15869471.487754354</v>
      </c>
    </row>
    <row r="46" spans="1:15" ht="15">
      <c r="A46" s="7"/>
      <c r="B46" s="7"/>
      <c r="O46" s="18"/>
    </row>
    <row r="65512" spans="7:13" ht="15">
      <c r="G65512" s="5"/>
      <c r="H65512" s="2"/>
      <c r="J65512" s="5"/>
      <c r="K65512" s="2"/>
      <c r="L65512" s="5"/>
      <c r="M65512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Champion</cp:lastModifiedBy>
  <cp:lastPrinted>2011-08-30T12:03:14Z</cp:lastPrinted>
  <dcterms:created xsi:type="dcterms:W3CDTF">2000-07-04T10:11:23Z</dcterms:created>
  <dcterms:modified xsi:type="dcterms:W3CDTF">2013-02-12T16:05:35Z</dcterms:modified>
  <cp:category/>
  <cp:version/>
  <cp:contentType/>
  <cp:contentStatus/>
</cp:coreProperties>
</file>